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5"/>
  </bookViews>
  <sheets>
    <sheet name="地区生产总值" sheetId="7" r:id="rId1"/>
    <sheet name="自贸区" sheetId="11" r:id="rId2"/>
    <sheet name="价格指数" sheetId="9" r:id="rId3"/>
    <sheet name="工业经济" sheetId="2" r:id="rId4"/>
    <sheet name="能耗" sheetId="4" r:id="rId5"/>
    <sheet name="投资、房地产" sheetId="3" r:id="rId6"/>
    <sheet name="贸易、服务业" sheetId="5" r:id="rId7"/>
    <sheet name="财政、居民收入" sheetId="6" r:id="rId8"/>
    <sheet name="分县市" sheetId="10" r:id="rId9"/>
    <sheet name="分乡镇" sheetId="12" r:id="rId10"/>
  </sheets>
  <definedNames>
    <definedName name="_xlnm.Print_Area" localSheetId="1">自贸区!$A$1:$C$33</definedName>
  </definedNames>
  <calcPr calcId="144525"/>
</workbook>
</file>

<file path=xl/sharedStrings.xml><?xml version="1.0" encoding="utf-8"?>
<sst xmlns="http://schemas.openxmlformats.org/spreadsheetml/2006/main" count="578" uniqueCount="282">
  <si>
    <t>地区生产总值（总量）</t>
  </si>
  <si>
    <t>一季度</t>
  </si>
  <si>
    <t>单位：亿元</t>
  </si>
  <si>
    <t>地 区</t>
  </si>
  <si>
    <t>地区生产总值</t>
  </si>
  <si>
    <t>第一产业增加值</t>
  </si>
  <si>
    <t>第二产业增加值</t>
  </si>
  <si>
    <t>其中：工业增加值</t>
  </si>
  <si>
    <t>第三产业增加值</t>
  </si>
  <si>
    <t>全  市</t>
  </si>
  <si>
    <t>市  区</t>
  </si>
  <si>
    <t>婺城区</t>
  </si>
  <si>
    <t xml:space="preserve"> #婺城</t>
  </si>
  <si>
    <t xml:space="preserve">  开发区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</si>
  <si>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</si>
  <si>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</si>
  <si>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</si>
  <si>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</si>
  <si>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</si>
  <si>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</si>
  <si>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</si>
  <si>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</si>
  <si>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地区生产总值（增速）</t>
  </si>
  <si>
    <t>单位：%</t>
  </si>
  <si>
    <t>#婺城</t>
  </si>
  <si>
    <t xml:space="preserve"> 开发区</t>
  </si>
  <si>
    <t>2022年1-4月自贸区主要统计指标情况</t>
  </si>
  <si>
    <t>指标</t>
  </si>
  <si>
    <t>单位</t>
  </si>
  <si>
    <t>总额</t>
  </si>
  <si>
    <t>经济发展</t>
  </si>
  <si>
    <t>规模以上工业总产值</t>
  </si>
  <si>
    <t>万元</t>
  </si>
  <si>
    <t>限额以上批发和零售业商品销售额</t>
  </si>
  <si>
    <t xml:space="preserve">   #批发业</t>
  </si>
  <si>
    <t xml:space="preserve">    零售业</t>
  </si>
  <si>
    <t>固定资产投资额</t>
  </si>
  <si>
    <t>税收总额（上月数）</t>
  </si>
  <si>
    <t>亿元</t>
  </si>
  <si>
    <t>贸易自由（全区）</t>
  </si>
  <si>
    <t>外贸货物进出口总额（2月数）</t>
  </si>
  <si>
    <t>其中：进口总额</t>
  </si>
  <si>
    <t>其中：出口总额</t>
  </si>
  <si>
    <t>综合保税区进出口总额</t>
  </si>
  <si>
    <t>亿美元</t>
  </si>
  <si>
    <t xml:space="preserve">      出区总额</t>
  </si>
  <si>
    <t xml:space="preserve">      出口总额</t>
  </si>
  <si>
    <t>运输自由</t>
  </si>
  <si>
    <t>义新欧班列开列数</t>
  </si>
  <si>
    <t>列</t>
  </si>
  <si>
    <t>义新欧集装箱标箱量</t>
  </si>
  <si>
    <t>个标箱</t>
  </si>
  <si>
    <t>快递业务量</t>
  </si>
  <si>
    <t>亿件</t>
  </si>
  <si>
    <t>投资自由</t>
  </si>
  <si>
    <t>新增注册企业数（上月数）</t>
  </si>
  <si>
    <t>家</t>
  </si>
  <si>
    <t>期末实有企业（上月数）</t>
  </si>
  <si>
    <t>新增内资企业注册资本（上月数）</t>
  </si>
  <si>
    <t>合同外资（2021年）</t>
  </si>
  <si>
    <t>实际利用外资（2021年）</t>
  </si>
  <si>
    <t>资金自由</t>
  </si>
  <si>
    <t>银行机构数（2021年）</t>
  </si>
  <si>
    <t>跨境人民币结算量（2021年）</t>
  </si>
  <si>
    <t>创新驱动</t>
  </si>
  <si>
    <t>高新技术企业家数</t>
  </si>
  <si>
    <t>高新技术产业产值占规上工业产值比重</t>
  </si>
  <si>
    <t>%</t>
  </si>
  <si>
    <t>2022年4月市区居民消费价格指数</t>
  </si>
  <si>
    <t>环比</t>
  </si>
  <si>
    <t>同比</t>
  </si>
  <si>
    <t>累计</t>
  </si>
  <si>
    <t>居民消费价格总指数</t>
  </si>
  <si>
    <r>
      <rPr>
        <sz val="12"/>
        <rFont val="Arial"/>
        <charset val="134"/>
      </rPr>
      <t xml:space="preserve">  # </t>
    </r>
    <r>
      <rPr>
        <sz val="12"/>
        <rFont val="宋体"/>
        <charset val="134"/>
      </rPr>
      <t>服务项目价格指数</t>
    </r>
  </si>
  <si>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工业品价格指数</t>
    </r>
  </si>
  <si>
    <t xml:space="preserve"> 一、食品烟酒</t>
  </si>
  <si>
    <t xml:space="preserve">    #食品</t>
  </si>
  <si>
    <t xml:space="preserve">     #粮食</t>
  </si>
  <si>
    <t xml:space="preserve"> 二、衣着</t>
  </si>
  <si>
    <t xml:space="preserve"> 三、居住</t>
  </si>
  <si>
    <t xml:space="preserve"> 四、生活用品及服务</t>
  </si>
  <si>
    <t xml:space="preserve"> 五、交通和通信</t>
  </si>
  <si>
    <t xml:space="preserve"> 六、教育文化和娱乐</t>
  </si>
  <si>
    <t xml:space="preserve"> 七、医疗保健</t>
  </si>
  <si>
    <t xml:space="preserve"> 八、其他用品和服务</t>
  </si>
  <si>
    <t xml:space="preserve"> 商品零售价格指数</t>
  </si>
  <si>
    <t>市区住宅销售价格指数</t>
  </si>
  <si>
    <t>新建商品住宅</t>
  </si>
  <si>
    <t>#90平方米及以下</t>
  </si>
  <si>
    <t xml:space="preserve"> 90-144平方米</t>
  </si>
  <si>
    <t xml:space="preserve"> 144平方米以上</t>
  </si>
  <si>
    <t>二手住宅</t>
  </si>
  <si>
    <t>2022年1-4月工业、能耗统计指标情况</t>
  </si>
  <si>
    <t>指    标</t>
  </si>
  <si>
    <t>本月止累计</t>
  </si>
  <si>
    <t>累计同比±%</t>
  </si>
  <si>
    <t>一、规模以上工业增加值（万元）</t>
  </si>
  <si>
    <t xml:space="preserve">    # 大型企业</t>
  </si>
  <si>
    <t xml:space="preserve">      中型企业</t>
  </si>
  <si>
    <t xml:space="preserve">      小微企业</t>
  </si>
  <si>
    <t xml:space="preserve">    # 民营企业</t>
  </si>
  <si>
    <t xml:space="preserve">    ※轻工业</t>
  </si>
  <si>
    <t xml:space="preserve">      重工业</t>
  </si>
  <si>
    <t xml:space="preserve">   规模以上工业高新技术产业增加值</t>
  </si>
  <si>
    <t xml:space="preserve">   规模以上工业装备制造业增加值</t>
  </si>
  <si>
    <t xml:space="preserve">   规模以上工业战略性新兴产业增加值</t>
  </si>
  <si>
    <t xml:space="preserve">   规模以上数字经济核心产业制造业增加值</t>
  </si>
  <si>
    <t xml:space="preserve">   规模以上工业高端装备制造业增加值</t>
  </si>
  <si>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</rPr>
      <t xml:space="preserve">  规模以上高技术制造业增加值</t>
    </r>
  </si>
  <si>
    <t xml:space="preserve">   规模以上十七大重点传统制造业增加值</t>
  </si>
  <si>
    <t xml:space="preserve">  工业销售产值</t>
  </si>
  <si>
    <t xml:space="preserve">    # 出口交货值</t>
  </si>
  <si>
    <t xml:space="preserve">二、规模以上工业效益情况（现价、万元）                 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</si>
  <si>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企业单位数（个）</t>
    </r>
  </si>
  <si>
    <t xml:space="preserve">    #亏损企业数（个）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</si>
  <si>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营业收入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</si>
  <si>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营业成本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</si>
  <si>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</si>
  <si>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销售费用</t>
    </r>
  </si>
  <si>
    <t xml:space="preserve">  管理费用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</si>
  <si>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研发费用</t>
    </r>
  </si>
  <si>
    <t xml:space="preserve">  财务费用</t>
  </si>
  <si>
    <t xml:space="preserve">  利润总额</t>
  </si>
  <si>
    <t xml:space="preserve">  亏损企业亏损额</t>
  </si>
  <si>
    <t xml:space="preserve">  利税总额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</si>
  <si>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流动资产合计</t>
    </r>
  </si>
  <si>
    <r>
      <rPr>
        <sz val="12"/>
        <rFont val="Times New Roman"/>
        <charset val="134"/>
      </rPr>
      <t xml:space="preserve">      #</t>
    </r>
    <r>
      <rPr>
        <sz val="12"/>
        <rFont val="宋体"/>
        <charset val="134"/>
      </rPr>
      <t>应收账款</t>
    </r>
  </si>
  <si>
    <t xml:space="preserve">    存货</t>
  </si>
  <si>
    <r>
      <rPr>
        <sz val="12"/>
        <rFont val="Times New Roman"/>
        <charset val="134"/>
      </rPr>
      <t xml:space="preserve">            #</t>
    </r>
    <r>
      <rPr>
        <sz val="12"/>
        <rFont val="宋体"/>
        <charset val="134"/>
      </rPr>
      <t>产成品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</si>
  <si>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资产总计</t>
    </r>
  </si>
  <si>
    <t xml:space="preserve">  负债合计</t>
  </si>
  <si>
    <t xml:space="preserve">  应交增值税</t>
  </si>
  <si>
    <t xml:space="preserve">  应付职工薪酬</t>
  </si>
  <si>
    <t xml:space="preserve">  本年折旧</t>
  </si>
  <si>
    <t xml:space="preserve">  银行贷款余额</t>
  </si>
  <si>
    <t xml:space="preserve">  从业人员平均人数（人）</t>
  </si>
  <si>
    <t>三、规模以上工业能源消费（万吨标准煤）</t>
  </si>
  <si>
    <t xml:space="preserve"> 规模以上工业七大高耗能行业能耗合计</t>
  </si>
  <si>
    <t xml:space="preserve">  纺织业</t>
  </si>
  <si>
    <t xml:space="preserve">  造纸及纸制品业</t>
  </si>
  <si>
    <t xml:space="preserve">  化学原料及化学制品制造业</t>
  </si>
  <si>
    <t xml:space="preserve">  化学纤维制造业</t>
  </si>
  <si>
    <t xml:space="preserve">  非金属矿物制品业</t>
  </si>
  <si>
    <t xml:space="preserve">  黑色金属冶炼及压延加工业</t>
  </si>
  <si>
    <t xml:space="preserve">  电力、热力的生产和供应业</t>
  </si>
  <si>
    <t>—</t>
  </si>
  <si>
    <t>四、用电量（万千瓦时、电业局提供）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</si>
  <si>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用电总量</t>
    </r>
  </si>
  <si>
    <r>
      <rPr>
        <sz val="12"/>
        <rFont val="Times New Roman"/>
        <charset val="134"/>
      </rPr>
      <t xml:space="preserve">     #</t>
    </r>
    <r>
      <rPr>
        <sz val="12"/>
        <rFont val="宋体"/>
        <charset val="134"/>
      </rPr>
      <t>农、林、牧、渔业用电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</si>
  <si>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工业用电</t>
    </r>
  </si>
  <si>
    <r>
      <rPr>
        <sz val="12"/>
        <rFont val="Times New Roman"/>
        <charset val="134"/>
      </rPr>
      <t xml:space="preserve">         #</t>
    </r>
    <r>
      <rPr>
        <sz val="12"/>
        <rFont val="宋体"/>
        <charset val="134"/>
      </rPr>
      <t>制造业用电</t>
    </r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</si>
  <si>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建筑业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</si>
  <si>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居民生活用电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</si>
  <si>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租赁和商务服务业用电</t>
    </r>
  </si>
  <si>
    <t>2022年1-4月投资、建筑业统计指标情况</t>
  </si>
  <si>
    <t>五、固定资产投资（万元）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</si>
  <si>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固定资产投资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</si>
  <si>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  <scheme val="minor"/>
      </rPr>
      <t>、房地产开发完成投资</t>
    </r>
  </si>
  <si>
    <r>
      <rPr>
        <sz val="12"/>
        <rFont val="Times New Roman"/>
        <charset val="134"/>
      </rPr>
      <t xml:space="preserve">                #</t>
    </r>
    <r>
      <rPr>
        <sz val="12"/>
        <rFont val="宋体"/>
        <charset val="134"/>
        <scheme val="minor"/>
      </rPr>
      <t>住宅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</si>
  <si>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办公楼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</si>
  <si>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商业营业用房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</si>
  <si>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  <scheme val="minor"/>
      </rPr>
      <t xml:space="preserve">   ※ 2、</t>
    </r>
    <r>
      <rPr>
        <sz val="12"/>
        <rFont val="宋体"/>
        <charset val="134"/>
      </rPr>
      <t>投资项目（单位）投资</t>
    </r>
  </si>
  <si>
    <r>
      <rPr>
        <sz val="12"/>
        <rFont val="Times New Roman"/>
        <charset val="134"/>
      </rPr>
      <t xml:space="preserve">                   #</t>
    </r>
    <r>
      <rPr>
        <sz val="12"/>
        <rFont val="宋体"/>
        <charset val="134"/>
        <scheme val="minor"/>
      </rPr>
      <t>制造业投资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</si>
  <si>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3</t>
    </r>
    <r>
      <rPr>
        <sz val="12"/>
        <rFont val="宋体"/>
        <charset val="134"/>
      </rPr>
      <t>、四大重点领域投资</t>
    </r>
  </si>
  <si>
    <r>
      <rPr>
        <sz val="12"/>
        <rFont val="Times New Roman"/>
        <charset val="134"/>
      </rPr>
      <t xml:space="preserve">                  #</t>
    </r>
    <r>
      <rPr>
        <sz val="12"/>
        <rFont val="宋体"/>
        <charset val="134"/>
      </rPr>
      <t>民间项目投资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</si>
  <si>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交通运输投资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</si>
  <si>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生态环保、城市更新和水利设施投资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</si>
  <si>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高新技术产业投资</t>
    </r>
  </si>
  <si>
    <t>六、商品房销售情况</t>
  </si>
  <si>
    <t>商品房销售面积（平方米）</t>
  </si>
  <si>
    <t>商品房销售额（万元）</t>
  </si>
  <si>
    <t>七、建筑业（一季度）</t>
  </si>
  <si>
    <t>建筑业总产值（万元）</t>
  </si>
  <si>
    <t xml:space="preserve">  #建筑业省内产值（万元）</t>
  </si>
  <si>
    <t>2022年1-4月贸易、服务业统计指标情况</t>
  </si>
  <si>
    <t>八、国内贸易（万元）</t>
  </si>
  <si>
    <t>社会消费品零售总额（季度）</t>
  </si>
  <si>
    <t>限额以上消费品零售额</t>
  </si>
  <si>
    <t>按类值分</t>
  </si>
  <si>
    <t xml:space="preserve"> # 汽车类</t>
  </si>
  <si>
    <t xml:space="preserve">   服装、鞋帽、针纺织品类</t>
  </si>
  <si>
    <t xml:space="preserve">   粮油食品类</t>
  </si>
  <si>
    <t>限额以上批发零售业商品销售额</t>
  </si>
  <si>
    <t>限额以上住宿餐饮业营业额</t>
  </si>
  <si>
    <t>规模以上服务业企业营业收入</t>
  </si>
  <si>
    <t>九、外经贸（万元、商务局提供）</t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</si>
  <si>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进出口总额（海关数）（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宋体"/>
        <charset val="134"/>
      </rPr>
      <t>月数）</t>
    </r>
  </si>
  <si>
    <r>
      <rPr>
        <sz val="12"/>
        <rFont val="Times New Roman"/>
        <charset val="134"/>
      </rPr>
      <t xml:space="preserve">    #</t>
    </r>
    <r>
      <rPr>
        <sz val="12"/>
        <rFont val="宋体"/>
        <charset val="134"/>
      </rPr>
      <t>出口额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</si>
  <si>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进口额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</si>
  <si>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对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一带一路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沿线国家进出口总额（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宋体"/>
        <charset val="134"/>
      </rPr>
      <t>月数）</t>
    </r>
  </si>
  <si>
    <t>※出口分国别地区（2月数）</t>
  </si>
  <si>
    <t xml:space="preserve">  欧盟</t>
  </si>
  <si>
    <t xml:space="preserve">  东盟（10国）</t>
  </si>
  <si>
    <t xml:space="preserve">  美国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</si>
  <si>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实际利用外资（万美元）</t>
    </r>
  </si>
  <si>
    <t>2022年1-4月财政、居民收入统计指标情况</t>
  </si>
  <si>
    <t>十、财政、税收（万元、财政提供）</t>
  </si>
  <si>
    <t>财政总收入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</si>
  <si>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一般公共预算收入</t>
    </r>
  </si>
  <si>
    <t xml:space="preserve">        #增值税</t>
  </si>
  <si>
    <t xml:space="preserve">         企业所得税</t>
  </si>
  <si>
    <t xml:space="preserve">         个人所得税</t>
  </si>
  <si>
    <t>一般公共预算支出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</si>
  <si>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税收收入</t>
    </r>
  </si>
  <si>
    <t xml:space="preserve">        #国内增值税</t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</si>
  <si>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</si>
  <si>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个人所得税</t>
    </r>
  </si>
  <si>
    <t>十一、城乡居民收入情况(一季度）</t>
  </si>
  <si>
    <t>全体居民人均可支配收入</t>
  </si>
  <si>
    <t xml:space="preserve">  城镇常住居民人均可支配收入</t>
  </si>
  <si>
    <t xml:space="preserve">  农村常住居民人均可支配收入</t>
  </si>
  <si>
    <t>2022年4月份分县(市、区)主要统计指标</t>
  </si>
  <si>
    <r>
      <rPr>
        <sz val="9"/>
        <rFont val="Times New Roman"/>
        <charset val="134"/>
      </rPr>
      <t xml:space="preserve">              </t>
    </r>
    <r>
      <rPr>
        <sz val="9"/>
        <rFont val="宋体"/>
        <charset val="134"/>
      </rPr>
      <t>指标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地区　　</t>
    </r>
  </si>
  <si>
    <t xml:space="preserve">规模以上工业增加值                     (亿元) </t>
  </si>
  <si>
    <t>全社会用电量                   （亿千瓦时）</t>
  </si>
  <si>
    <t xml:space="preserve">工业用电量
(亿千瓦时) </t>
  </si>
  <si>
    <t>限上消费品零售总额          (亿元)</t>
  </si>
  <si>
    <t xml:space="preserve">固定资产投资           </t>
  </si>
  <si>
    <t>总量</t>
  </si>
  <si>
    <t>增速       ±％</t>
  </si>
  <si>
    <t>占全市   比重%</t>
  </si>
  <si>
    <r>
      <rPr>
        <sz val="9"/>
        <rFont val="宋体"/>
        <charset val="134"/>
      </rPr>
      <t xml:space="preserve">增速              </t>
    </r>
    <r>
      <rPr>
        <sz val="9"/>
        <rFont val="宋体"/>
        <charset val="134"/>
      </rPr>
      <t xml:space="preserve"> ±％</t>
    </r>
  </si>
  <si>
    <t>金华市</t>
  </si>
  <si>
    <t>婺城</t>
  </si>
  <si>
    <t>金义新区(金东区）位次</t>
  </si>
  <si>
    <r>
      <rPr>
        <sz val="9"/>
        <rFont val="Times New Roman"/>
        <charset val="134"/>
      </rPr>
      <t xml:space="preserve">               </t>
    </r>
    <r>
      <rPr>
        <sz val="9"/>
        <rFont val="宋体"/>
        <charset val="134"/>
      </rPr>
      <t>指标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地区　　</t>
    </r>
  </si>
  <si>
    <t>民间项目投资</t>
  </si>
  <si>
    <t xml:space="preserve">制造业     投资                </t>
  </si>
  <si>
    <t>交通运输投资</t>
  </si>
  <si>
    <t>高新技术   产业投资</t>
  </si>
  <si>
    <t>生态环保、城市更新和水利设施投资</t>
  </si>
  <si>
    <t>财政总收入
(亿元)</t>
  </si>
  <si>
    <r>
      <rPr>
        <sz val="9"/>
        <rFont val="宋体"/>
        <charset val="134"/>
      </rPr>
      <t xml:space="preserve">一般公共预算收入 </t>
    </r>
    <r>
      <rPr>
        <sz val="9"/>
        <rFont val="宋体"/>
        <charset val="134"/>
      </rPr>
      <t xml:space="preserve">           </t>
    </r>
    <r>
      <rPr>
        <sz val="9"/>
        <rFont val="宋体"/>
        <charset val="134"/>
      </rPr>
      <t xml:space="preserve">    (亿元)</t>
    </r>
  </si>
  <si>
    <t>限上批发业销售额</t>
  </si>
  <si>
    <t>增速                      ±％</t>
  </si>
  <si>
    <t>注：1,分县（市、区）指标中“财政总收入”统计口径含非税收入，分乡镇指标中“财政总收入”统计口径为剔除非税收入。                       2,民间项目投资不包含房地产项目投资额。</t>
  </si>
  <si>
    <t>2022年4月份分乡镇主要统计指标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</si>
  <si>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</si>
  <si>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规模以上工业总产值        （万元）</t>
  </si>
  <si>
    <t xml:space="preserve">规模以上工业增加值
(万元) </t>
  </si>
  <si>
    <t>规上工业用电量
(万千瓦时)</t>
  </si>
  <si>
    <t xml:space="preserve">固定资产投资                         (万元) </t>
  </si>
  <si>
    <t xml:space="preserve">制造业投资
(万元) </t>
  </si>
  <si>
    <t>民间项目投资                          （万元）</t>
  </si>
  <si>
    <t>位次</t>
  </si>
  <si>
    <r>
      <rPr>
        <sz val="9"/>
        <color theme="1"/>
        <rFont val="宋体"/>
        <charset val="134"/>
      </rPr>
      <t xml:space="preserve">同比 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</si>
  <si>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</si>
  <si>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</si>
  <si>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t>全区总计</t>
  </si>
  <si>
    <t>多湖街道</t>
  </si>
  <si>
    <t>净增</t>
  </si>
  <si>
    <t>东孝街道</t>
  </si>
  <si>
    <t>孝顺镇</t>
  </si>
  <si>
    <t>傅村镇</t>
  </si>
  <si>
    <t>鞋塘办事处</t>
  </si>
  <si>
    <t>曹宅镇</t>
  </si>
  <si>
    <t>澧浦镇</t>
  </si>
  <si>
    <t>岭下镇</t>
  </si>
  <si>
    <t>江东镇</t>
  </si>
  <si>
    <t>塘雅镇</t>
  </si>
  <si>
    <t>赤松镇</t>
  </si>
  <si>
    <t>源东乡</t>
  </si>
  <si>
    <t>其他</t>
  </si>
  <si>
    <t xml:space="preserve">      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</si>
  <si>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</si>
  <si>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交通运输投资                  (万元)</t>
  </si>
  <si>
    <t>高新技术产业投资         （万元）</t>
  </si>
  <si>
    <t>生态环保、城市更新和       水利设施投资                           （万元）</t>
  </si>
  <si>
    <t>限上消费品零售总额                  (万元)</t>
  </si>
  <si>
    <t>财政总收入
(万元)</t>
  </si>
  <si>
    <t>区级一般公共预算收入               (万元)</t>
  </si>
  <si>
    <t>同比       ±％</t>
  </si>
  <si>
    <t>同比      ±％</t>
  </si>
  <si>
    <t>8041</t>
  </si>
  <si>
    <t>103.5</t>
  </si>
  <si>
    <t>26717</t>
  </si>
  <si>
    <t>-12.3</t>
  </si>
  <si>
    <t>注：民间项目投资不包含房地产项目投资额。</t>
  </si>
  <si>
    <t xml:space="preserve">                                 金东区统计局</t>
  </si>
  <si>
    <t xml:space="preserve">                                  2022/5/18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</si>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</sst>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178" formatCode="0.0_ "/>
    <numFmt numFmtId="179" formatCode="0_);[Red]\(0\)"/>
    <numFmt numFmtId="180" formatCode="0.00_);[Red]\(0.00\)"/>
    <numFmt numFmtId="181" formatCode="0.0"/>
  </numFmts>
  <fonts count="7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20"/>
      <color theme="1"/>
      <name val="方正大标宋简体"/>
      <charset val="134"/>
    </font>
    <font>
      <b/>
      <sz val="14"/>
      <color theme="1"/>
      <name val="黑体"/>
      <charset val="134"/>
    </font>
    <font>
      <sz val="9"/>
      <color theme="1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9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Arial"/>
      <charset val="134"/>
    </font>
    <font>
      <sz val="20"/>
      <name val="方正大标宋简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color indexed="8"/>
      <name val="Times New Roman"/>
      <charset val="134"/>
    </font>
    <font>
      <sz val="12"/>
      <name val="黑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indexed="8"/>
      <name val="宋体"/>
      <charset val="134"/>
    </font>
    <font>
      <sz val="11"/>
      <color rgb="FF000000"/>
      <name val="宋体"/>
      <charset val="134"/>
    </font>
    <font>
      <sz val="12"/>
      <name val="Arial"/>
      <charset val="134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8"/>
      <name val="隶书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indexed="63"/>
      <name val="宋体"/>
      <charset val="134"/>
    </font>
    <font>
      <sz val="11"/>
      <color theme="1"/>
      <name val="等线"/>
      <charset val="134"/>
    </font>
    <font>
      <b/>
      <sz val="11"/>
      <color indexed="52"/>
      <name val="宋体"/>
      <charset val="134"/>
    </font>
    <font>
      <sz val="9"/>
      <color theme="1"/>
      <name val="Times New Roman"/>
      <charset val="134"/>
    </font>
    <font>
      <sz val="12"/>
      <color rgb="FF000000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1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1" fillId="0" borderId="0"/>
    <xf numFmtId="0" fontId="45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" fillId="0" borderId="0"/>
    <xf numFmtId="0" fontId="60" fillId="0" borderId="18" applyNumberFormat="0" applyFill="0" applyAlignment="0" applyProtection="0">
      <alignment vertical="center"/>
    </xf>
    <xf numFmtId="0" fontId="53" fillId="0" borderId="18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" fillId="0" borderId="0"/>
    <xf numFmtId="0" fontId="45" fillId="21" borderId="0" applyNumberFormat="0" applyBorder="0" applyAlignment="0" applyProtection="0">
      <alignment vertical="center"/>
    </xf>
    <xf numFmtId="0" fontId="56" fillId="23" borderId="20" applyNumberFormat="0" applyAlignment="0" applyProtection="0">
      <alignment vertical="center"/>
    </xf>
    <xf numFmtId="0" fontId="1" fillId="0" borderId="0"/>
    <xf numFmtId="0" fontId="50" fillId="1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7" fillId="16" borderId="16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63" fillId="23" borderId="17" applyNumberFormat="0" applyAlignment="0" applyProtection="0">
      <alignment vertical="center"/>
    </xf>
    <xf numFmtId="0" fontId="65" fillId="32" borderId="22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9" fillId="0" borderId="0"/>
    <xf numFmtId="0" fontId="50" fillId="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70" fillId="18" borderId="25" applyNumberFormat="0" applyAlignment="0" applyProtection="0">
      <alignment vertical="center"/>
    </xf>
    <xf numFmtId="0" fontId="69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69" fillId="0" borderId="0"/>
    <xf numFmtId="0" fontId="0" fillId="0" borderId="0">
      <alignment vertical="center"/>
    </xf>
    <xf numFmtId="0" fontId="69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71" fillId="0" borderId="0">
      <alignment vertical="center"/>
    </xf>
    <xf numFmtId="0" fontId="0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72" fillId="18" borderId="16" applyNumberFormat="0" applyAlignment="0" applyProtection="0">
      <alignment vertical="center"/>
    </xf>
    <xf numFmtId="0" fontId="1" fillId="0" borderId="0"/>
    <xf numFmtId="0" fontId="69" fillId="0" borderId="0"/>
  </cellStyleXfs>
  <cellXfs count="3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57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 shrinkToFit="1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 wrapText="1"/>
    </xf>
    <xf numFmtId="178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shrinkToFit="1"/>
    </xf>
    <xf numFmtId="0" fontId="5" fillId="0" borderId="5" xfId="0" applyFont="1" applyFill="1" applyBorder="1" applyAlignment="1">
      <alignment horizontal="left" vertical="center"/>
    </xf>
    <xf numFmtId="176" fontId="6" fillId="0" borderId="5" xfId="7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 applyProtection="1">
      <alignment horizontal="center" vertical="center" shrinkToFit="1"/>
    </xf>
    <xf numFmtId="178" fontId="6" fillId="0" borderId="5" xfId="7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shrinkToFit="1"/>
    </xf>
    <xf numFmtId="0" fontId="8" fillId="0" borderId="5" xfId="0" applyFont="1" applyBorder="1" applyAlignment="1">
      <alignment vertical="center"/>
    </xf>
    <xf numFmtId="176" fontId="9" fillId="0" borderId="5" xfId="7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8" fontId="6" fillId="0" borderId="5" xfId="29" applyNumberFormat="1" applyFont="1" applyFill="1" applyBorder="1" applyAlignment="1" applyProtection="1">
      <alignment horizontal="center" vertical="center"/>
      <protection locked="0"/>
    </xf>
    <xf numFmtId="179" fontId="6" fillId="0" borderId="5" xfId="29" applyNumberFormat="1" applyFont="1" applyFill="1" applyBorder="1" applyAlignment="1" applyProtection="1">
      <alignment horizontal="center" vertical="center"/>
      <protection locked="0"/>
    </xf>
    <xf numFmtId="178" fontId="6" fillId="0" borderId="5" xfId="62" applyNumberFormat="1" applyFont="1" applyFill="1" applyBorder="1" applyAlignment="1">
      <alignment horizontal="center" vertical="center"/>
    </xf>
    <xf numFmtId="178" fontId="6" fillId="0" borderId="5" xfId="34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shrinkToFit="1"/>
    </xf>
    <xf numFmtId="180" fontId="10" fillId="0" borderId="0" xfId="0" applyNumberFormat="1" applyFont="1" applyFill="1" applyBorder="1" applyAlignment="1">
      <alignment horizontal="left" vertical="center" wrapText="1"/>
    </xf>
    <xf numFmtId="180" fontId="10" fillId="0" borderId="0" xfId="0" applyNumberFormat="1" applyFont="1" applyFill="1" applyBorder="1" applyAlignment="1" applyProtection="1">
      <alignment horizontal="left" vertical="center" wrapText="1"/>
    </xf>
    <xf numFmtId="180" fontId="9" fillId="0" borderId="0" xfId="70" applyNumberFormat="1" applyFont="1" applyFill="1" applyBorder="1" applyAlignment="1">
      <alignment horizontal="left" vertical="center" wrapText="1"/>
    </xf>
    <xf numFmtId="180" fontId="9" fillId="0" borderId="0" xfId="69" applyNumberFormat="1" applyFont="1" applyFill="1" applyBorder="1" applyAlignment="1">
      <alignment horizontal="left" vertical="center" wrapText="1"/>
    </xf>
    <xf numFmtId="176" fontId="9" fillId="0" borderId="0" xfId="69" applyNumberFormat="1" applyFont="1" applyFill="1" applyBorder="1" applyAlignment="1">
      <alignment horizontal="left" vertic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shrinkToFit="1"/>
    </xf>
    <xf numFmtId="176" fontId="5" fillId="0" borderId="0" xfId="0" applyNumberFormat="1" applyFont="1" applyFill="1" applyBorder="1" applyAlignment="1" applyProtection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 shrinkToFit="1"/>
    </xf>
    <xf numFmtId="176" fontId="5" fillId="2" borderId="5" xfId="0" applyNumberFormat="1" applyFont="1" applyFill="1" applyBorder="1" applyAlignment="1" applyProtection="1">
      <alignment horizontal="center" vertical="center" wrapText="1" shrinkToFit="1"/>
    </xf>
    <xf numFmtId="179" fontId="5" fillId="0" borderId="5" xfId="0" applyNumberFormat="1" applyFont="1" applyFill="1" applyBorder="1" applyAlignment="1" applyProtection="1">
      <alignment horizontal="center" vertical="center"/>
    </xf>
    <xf numFmtId="179" fontId="6" fillId="2" borderId="5" xfId="81" applyNumberFormat="1" applyFont="1" applyFill="1" applyBorder="1" applyAlignment="1">
      <alignment horizontal="center" vertical="center"/>
    </xf>
    <xf numFmtId="178" fontId="9" fillId="3" borderId="5" xfId="0" applyNumberFormat="1" applyFont="1" applyFill="1" applyBorder="1" applyAlignment="1">
      <alignment horizontal="center" vertical="center"/>
    </xf>
    <xf numFmtId="179" fontId="11" fillId="2" borderId="5" xfId="81" applyNumberFormat="1" applyFont="1" applyFill="1" applyBorder="1" applyAlignment="1">
      <alignment horizontal="center" vertical="center"/>
    </xf>
    <xf numFmtId="176" fontId="6" fillId="0" borderId="5" xfId="81" applyNumberFormat="1" applyFont="1" applyFill="1" applyBorder="1" applyAlignment="1">
      <alignment horizontal="center" vertical="center"/>
    </xf>
    <xf numFmtId="178" fontId="12" fillId="0" borderId="5" xfId="81" applyNumberFormat="1" applyFont="1" applyFill="1" applyBorder="1" applyAlignment="1">
      <alignment horizontal="center" vertical="center"/>
    </xf>
    <xf numFmtId="176" fontId="11" fillId="0" borderId="5" xfId="68" applyNumberFormat="1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13" fillId="0" borderId="0" xfId="0" applyNumberFormat="1" applyFont="1" applyFill="1" applyAlignment="1" applyProtection="1">
      <alignment horizontal="left" vertical="center" wrapText="1" shrinkToFit="1"/>
    </xf>
    <xf numFmtId="0" fontId="5" fillId="0" borderId="0" xfId="0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6" fontId="2" fillId="0" borderId="0" xfId="0" applyNumberFormat="1" applyFont="1" applyFill="1" applyBorder="1" applyAlignment="1">
      <alignment horizontal="left" vertical="center" wrapText="1" shrinkToFit="1"/>
    </xf>
    <xf numFmtId="176" fontId="5" fillId="0" borderId="5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5" fillId="0" borderId="5" xfId="0" applyFont="1" applyFill="1" applyBorder="1" applyAlignment="1" applyProtection="1">
      <alignment horizontal="center" vertical="center" wrapText="1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176" fontId="6" fillId="4" borderId="5" xfId="70" applyNumberFormat="1" applyFont="1" applyFill="1" applyBorder="1" applyAlignment="1">
      <alignment horizontal="center" vertical="center"/>
    </xf>
    <xf numFmtId="176" fontId="11" fillId="4" borderId="5" xfId="68" applyNumberFormat="1" applyFont="1" applyFill="1" applyBorder="1" applyAlignment="1">
      <alignment horizontal="center" vertical="center"/>
    </xf>
    <xf numFmtId="178" fontId="6" fillId="4" borderId="5" xfId="70" applyNumberFormat="1" applyFont="1" applyFill="1" applyBorder="1" applyAlignment="1">
      <alignment horizontal="center" vertical="center"/>
    </xf>
    <xf numFmtId="176" fontId="9" fillId="4" borderId="5" xfId="70" applyNumberFormat="1" applyFont="1" applyFill="1" applyBorder="1" applyAlignment="1">
      <alignment horizontal="center" vertical="center"/>
    </xf>
    <xf numFmtId="179" fontId="11" fillId="0" borderId="5" xfId="81" applyNumberFormat="1" applyFont="1" applyFill="1" applyBorder="1" applyAlignment="1">
      <alignment horizontal="center" vertical="center"/>
    </xf>
    <xf numFmtId="178" fontId="6" fillId="4" borderId="5" xfId="29" applyNumberFormat="1" applyFont="1" applyFill="1" applyBorder="1" applyAlignment="1" applyProtection="1">
      <alignment horizontal="center" vertical="center"/>
      <protection locked="0"/>
    </xf>
    <xf numFmtId="176" fontId="6" fillId="4" borderId="5" xfId="29" applyNumberFormat="1" applyFont="1" applyFill="1" applyBorder="1" applyAlignment="1" applyProtection="1">
      <alignment horizontal="center" vertical="center"/>
      <protection locked="0"/>
    </xf>
    <xf numFmtId="179" fontId="6" fillId="4" borderId="5" xfId="29" applyNumberFormat="1" applyFont="1" applyFill="1" applyBorder="1" applyAlignment="1" applyProtection="1">
      <alignment horizontal="center" vertical="center"/>
      <protection locked="0"/>
    </xf>
    <xf numFmtId="179" fontId="9" fillId="4" borderId="5" xfId="29" applyNumberFormat="1" applyFont="1" applyFill="1" applyBorder="1" applyAlignment="1" applyProtection="1">
      <alignment horizontal="center" vertical="center"/>
      <protection locked="0"/>
    </xf>
    <xf numFmtId="178" fontId="6" fillId="4" borderId="5" xfId="62" applyNumberFormat="1" applyFont="1" applyFill="1" applyBorder="1" applyAlignment="1">
      <alignment horizontal="center" vertical="center"/>
    </xf>
    <xf numFmtId="176" fontId="6" fillId="4" borderId="5" xfId="62" applyNumberFormat="1" applyFont="1" applyFill="1" applyBorder="1" applyAlignment="1">
      <alignment horizontal="center" vertical="center"/>
    </xf>
    <xf numFmtId="178" fontId="6" fillId="4" borderId="5" xfId="34" applyNumberFormat="1" applyFont="1" applyFill="1" applyBorder="1" applyAlignment="1">
      <alignment horizontal="center" vertical="center"/>
    </xf>
    <xf numFmtId="176" fontId="6" fillId="4" borderId="5" xfId="34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0" xfId="0" applyNumberFormat="1" applyFont="1" applyFill="1" applyBorder="1" applyAlignment="1">
      <alignment horizontal="center" vertical="center"/>
    </xf>
    <xf numFmtId="176" fontId="6" fillId="0" borderId="5" xfId="37" applyNumberFormat="1" applyFont="1" applyFill="1" applyBorder="1" applyAlignment="1">
      <alignment horizontal="center" vertical="center"/>
    </xf>
    <xf numFmtId="176" fontId="9" fillId="0" borderId="5" xfId="37" applyNumberFormat="1" applyFont="1" applyFill="1" applyBorder="1" applyAlignment="1">
      <alignment horizontal="center" vertical="center"/>
    </xf>
    <xf numFmtId="176" fontId="11" fillId="0" borderId="5" xfId="81" applyNumberFormat="1" applyFont="1" applyFill="1" applyBorder="1" applyAlignment="1">
      <alignment horizontal="center" vertical="center"/>
    </xf>
    <xf numFmtId="178" fontId="10" fillId="3" borderId="5" xfId="0" applyNumberFormat="1" applyFont="1" applyFill="1" applyBorder="1" applyAlignment="1">
      <alignment horizontal="center" vertical="center"/>
    </xf>
    <xf numFmtId="176" fontId="11" fillId="0" borderId="5" xfId="66" applyNumberFormat="1" applyFont="1" applyFill="1" applyBorder="1" applyAlignment="1">
      <alignment horizontal="center" vertical="center"/>
    </xf>
    <xf numFmtId="178" fontId="12" fillId="0" borderId="5" xfId="0" applyNumberFormat="1" applyFont="1" applyBorder="1" applyAlignment="1">
      <alignment horizontal="center" vertical="center"/>
    </xf>
    <xf numFmtId="176" fontId="9" fillId="3" borderId="5" xfId="0" applyNumberFormat="1" applyFont="1" applyFill="1" applyBorder="1" applyAlignment="1">
      <alignment horizontal="center" vertical="center"/>
    </xf>
    <xf numFmtId="178" fontId="15" fillId="2" borderId="5" xfId="8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 shrinkToFi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80" fontId="9" fillId="0" borderId="0" xfId="67" applyNumberFormat="1" applyFont="1" applyFill="1" applyBorder="1" applyAlignment="1">
      <alignment horizontal="left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178" fontId="11" fillId="0" borderId="5" xfId="68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 applyProtection="1">
      <alignment horizontal="center" vertical="center"/>
    </xf>
    <xf numFmtId="178" fontId="6" fillId="0" borderId="5" xfId="37" applyNumberFormat="1" applyFont="1" applyFill="1" applyBorder="1" applyAlignment="1">
      <alignment horizontal="center" vertical="center"/>
    </xf>
    <xf numFmtId="178" fontId="11" fillId="0" borderId="5" xfId="81" applyNumberFormat="1" applyFont="1" applyFill="1" applyBorder="1" applyAlignment="1">
      <alignment horizontal="center" vertical="center"/>
    </xf>
    <xf numFmtId="178" fontId="11" fillId="0" borderId="5" xfId="25" applyNumberFormat="1" applyFont="1" applyFill="1" applyBorder="1" applyAlignment="1" applyProtection="1">
      <alignment horizontal="center" vertical="center"/>
    </xf>
    <xf numFmtId="176" fontId="11" fillId="0" borderId="5" xfId="2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176" fontId="9" fillId="0" borderId="0" xfId="66" applyNumberFormat="1" applyFont="1" applyFill="1" applyBorder="1" applyAlignment="1" applyProtection="1">
      <alignment horizontal="left" vertical="center" wrapText="1"/>
      <protection locked="0"/>
    </xf>
    <xf numFmtId="178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wrapText="1" shrinkToFit="1"/>
    </xf>
    <xf numFmtId="0" fontId="19" fillId="0" borderId="5" xfId="0" applyFont="1" applyFill="1" applyBorder="1" applyAlignment="1" applyProtection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left" vertical="center" shrinkToFit="1"/>
    </xf>
    <xf numFmtId="0" fontId="19" fillId="0" borderId="5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shrinkToFit="1"/>
    </xf>
    <xf numFmtId="178" fontId="21" fillId="0" borderId="5" xfId="88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 applyProtection="1">
      <alignment horizontal="center" vertical="center" shrinkToFit="1"/>
    </xf>
    <xf numFmtId="177" fontId="7" fillId="0" borderId="5" xfId="0" applyNumberFormat="1" applyFont="1" applyFill="1" applyBorder="1" applyAlignment="1" applyProtection="1">
      <alignment horizontal="center" vertical="center"/>
      <protection locked="0"/>
    </xf>
    <xf numFmtId="178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 shrinkToFit="1"/>
    </xf>
    <xf numFmtId="178" fontId="11" fillId="0" borderId="5" xfId="88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  <protection locked="0"/>
    </xf>
    <xf numFmtId="178" fontId="6" fillId="0" borderId="5" xfId="0" applyNumberFormat="1" applyFont="1" applyFill="1" applyBorder="1" applyAlignment="1" applyProtection="1">
      <alignment horizontal="center" vertical="center"/>
      <protection locked="0"/>
    </xf>
    <xf numFmtId="177" fontId="6" fillId="0" borderId="5" xfId="0" applyNumberFormat="1" applyFont="1" applyFill="1" applyBorder="1" applyAlignment="1" applyProtection="1">
      <alignment horizontal="center" vertical="center" shrinkToFit="1"/>
    </xf>
    <xf numFmtId="178" fontId="6" fillId="0" borderId="5" xfId="88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 applyProtection="1">
      <alignment horizontal="center" vertical="center" shrinkToFit="1"/>
    </xf>
    <xf numFmtId="177" fontId="11" fillId="0" borderId="5" xfId="68" applyNumberFormat="1" applyFont="1" applyFill="1" applyBorder="1" applyAlignment="1">
      <alignment horizontal="center" vertical="center"/>
    </xf>
    <xf numFmtId="179" fontId="20" fillId="0" borderId="5" xfId="0" applyNumberFormat="1" applyFont="1" applyFill="1" applyBorder="1" applyAlignment="1" applyProtection="1">
      <alignment horizontal="center" vertical="center" shrinkToFit="1"/>
    </xf>
    <xf numFmtId="179" fontId="21" fillId="0" borderId="5" xfId="81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 applyProtection="1">
      <alignment horizontal="left" vertical="center" wrapText="1" shrinkToFit="1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 shrinkToFit="1"/>
    </xf>
    <xf numFmtId="0" fontId="19" fillId="0" borderId="0" xfId="0" applyFont="1" applyFill="1" applyBorder="1" applyAlignment="1" applyProtection="1">
      <alignment horizontal="left" vertical="center"/>
    </xf>
    <xf numFmtId="0" fontId="19" fillId="2" borderId="5" xfId="0" applyFont="1" applyFill="1" applyBorder="1" applyAlignment="1" applyProtection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176" fontId="13" fillId="0" borderId="0" xfId="0" applyNumberFormat="1" applyFont="1" applyFill="1" applyBorder="1" applyAlignment="1" applyProtection="1">
      <alignment vertical="center" wrapText="1" shrinkToFit="1"/>
    </xf>
    <xf numFmtId="0" fontId="1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 applyProtection="1">
      <alignment horizontal="center" vertical="center" wrapText="1" shrinkToFit="1"/>
    </xf>
    <xf numFmtId="0" fontId="0" fillId="0" borderId="5" xfId="0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78" fontId="21" fillId="0" borderId="7" xfId="88" applyNumberFormat="1" applyFont="1" applyFill="1" applyBorder="1" applyAlignment="1">
      <alignment horizontal="center" vertical="center"/>
    </xf>
    <xf numFmtId="178" fontId="21" fillId="0" borderId="8" xfId="88" applyNumberFormat="1" applyFont="1" applyFill="1" applyBorder="1" applyAlignment="1">
      <alignment horizontal="center" vertical="center"/>
    </xf>
    <xf numFmtId="178" fontId="11" fillId="0" borderId="7" xfId="88" applyNumberFormat="1" applyFont="1" applyFill="1" applyBorder="1" applyAlignment="1">
      <alignment horizontal="center" vertical="center"/>
    </xf>
    <xf numFmtId="178" fontId="11" fillId="0" borderId="8" xfId="88" applyNumberFormat="1" applyFont="1" applyFill="1" applyBorder="1" applyAlignment="1">
      <alignment horizontal="center" vertical="center"/>
    </xf>
    <xf numFmtId="179" fontId="21" fillId="0" borderId="2" xfId="81" applyNumberFormat="1" applyFont="1" applyFill="1" applyBorder="1" applyAlignment="1">
      <alignment horizontal="center" vertical="center"/>
    </xf>
    <xf numFmtId="179" fontId="21" fillId="0" borderId="4" xfId="81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178" fontId="7" fillId="0" borderId="2" xfId="0" applyNumberFormat="1" applyFont="1" applyFill="1" applyBorder="1" applyAlignment="1" applyProtection="1">
      <alignment horizontal="center" vertical="center"/>
      <protection locked="0"/>
    </xf>
    <xf numFmtId="178" fontId="7" fillId="0" borderId="3" xfId="0" applyNumberFormat="1" applyFont="1" applyFill="1" applyBorder="1" applyAlignment="1" applyProtection="1">
      <alignment horizontal="center" vertical="center"/>
      <protection locked="0"/>
    </xf>
    <xf numFmtId="178" fontId="7" fillId="0" borderId="4" xfId="0" applyNumberFormat="1" applyFont="1" applyFill="1" applyBorder="1" applyAlignment="1" applyProtection="1">
      <alignment horizontal="center" vertical="center"/>
      <protection locked="0"/>
    </xf>
    <xf numFmtId="178" fontId="6" fillId="0" borderId="2" xfId="0" applyNumberFormat="1" applyFont="1" applyFill="1" applyBorder="1" applyAlignment="1" applyProtection="1">
      <alignment horizontal="center" vertical="center"/>
      <protection locked="0"/>
    </xf>
    <xf numFmtId="178" fontId="6" fillId="0" borderId="3" xfId="0" applyNumberFormat="1" applyFont="1" applyFill="1" applyBorder="1" applyAlignment="1" applyProtection="1">
      <alignment horizontal="center" vertical="center"/>
      <protection locked="0"/>
    </xf>
    <xf numFmtId="178" fontId="6" fillId="0" borderId="4" xfId="0" applyNumberFormat="1" applyFont="1" applyFill="1" applyBorder="1" applyAlignment="1" applyProtection="1">
      <alignment horizontal="center" vertical="center"/>
      <protection locked="0"/>
    </xf>
    <xf numFmtId="178" fontId="6" fillId="0" borderId="9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1" xfId="0" applyNumberFormat="1" applyFont="1" applyFill="1" applyBorder="1" applyAlignment="1" applyProtection="1">
      <alignment horizontal="center" vertical="center"/>
      <protection locked="0"/>
    </xf>
    <xf numFmtId="178" fontId="9" fillId="3" borderId="2" xfId="0" applyNumberFormat="1" applyFont="1" applyFill="1" applyBorder="1" applyAlignment="1">
      <alignment horizontal="center" vertical="center"/>
    </xf>
    <xf numFmtId="178" fontId="9" fillId="3" borderId="3" xfId="0" applyNumberFormat="1" applyFont="1" applyFill="1" applyBorder="1" applyAlignment="1">
      <alignment horizontal="center" vertical="center"/>
    </xf>
    <xf numFmtId="178" fontId="9" fillId="3" borderId="4" xfId="0" applyNumberFormat="1" applyFont="1" applyFill="1" applyBorder="1" applyAlignment="1">
      <alignment horizontal="center" vertical="center"/>
    </xf>
    <xf numFmtId="179" fontId="21" fillId="0" borderId="2" xfId="81" applyNumberFormat="1" applyFont="1" applyFill="1" applyBorder="1" applyAlignment="1" applyProtection="1">
      <alignment horizontal="center" vertical="center"/>
    </xf>
    <xf numFmtId="179" fontId="21" fillId="0" borderId="3" xfId="81" applyNumberFormat="1" applyFont="1" applyFill="1" applyBorder="1" applyAlignment="1" applyProtection="1">
      <alignment horizontal="center" vertical="center"/>
    </xf>
    <xf numFmtId="179" fontId="21" fillId="0" borderId="4" xfId="81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/>
    </xf>
    <xf numFmtId="176" fontId="26" fillId="0" borderId="4" xfId="0" applyNumberFormat="1" applyFont="1" applyFill="1" applyBorder="1" applyAlignment="1">
      <alignment horizontal="center" vertical="center"/>
    </xf>
    <xf numFmtId="178" fontId="26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176" fontId="0" fillId="5" borderId="5" xfId="0" applyNumberFormat="1" applyFill="1" applyBorder="1" applyAlignment="1">
      <alignment horizontal="center" vertical="center"/>
    </xf>
    <xf numFmtId="178" fontId="26" fillId="5" borderId="5" xfId="12" applyNumberFormat="1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/>
    </xf>
    <xf numFmtId="0" fontId="29" fillId="0" borderId="5" xfId="0" applyFont="1" applyBorder="1">
      <alignment vertical="center"/>
    </xf>
    <xf numFmtId="2" fontId="26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76" fontId="26" fillId="0" borderId="5" xfId="0" applyNumberFormat="1" applyFont="1" applyFill="1" applyBorder="1" applyAlignment="1">
      <alignment horizontal="center" vertical="center"/>
    </xf>
    <xf numFmtId="178" fontId="26" fillId="0" borderId="5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176" fontId="26" fillId="5" borderId="5" xfId="0" applyNumberFormat="1" applyFont="1" applyFill="1" applyBorder="1" applyAlignment="1">
      <alignment horizontal="center" vertical="center"/>
    </xf>
    <xf numFmtId="178" fontId="26" fillId="5" borderId="5" xfId="0" applyNumberFormat="1" applyFont="1" applyFill="1" applyBorder="1" applyAlignment="1">
      <alignment horizontal="center" vertical="center"/>
    </xf>
    <xf numFmtId="176" fontId="30" fillId="5" borderId="5" xfId="0" applyNumberFormat="1" applyFont="1" applyFill="1" applyBorder="1" applyAlignment="1">
      <alignment horizontal="center" vertical="center"/>
    </xf>
    <xf numFmtId="178" fontId="30" fillId="5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176" fontId="1" fillId="0" borderId="5" xfId="86" applyNumberFormat="1" applyFont="1" applyFill="1" applyBorder="1" applyAlignment="1" applyProtection="1">
      <alignment horizontal="center" vertical="center" wrapText="1"/>
    </xf>
    <xf numFmtId="0" fontId="1" fillId="0" borderId="5" xfId="86" applyNumberFormat="1" applyFont="1" applyFill="1" applyBorder="1" applyAlignment="1" applyProtection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176" fontId="1" fillId="5" borderId="5" xfId="0" applyNumberFormat="1" applyFont="1" applyFill="1" applyBorder="1" applyAlignment="1">
      <alignment horizontal="center" vertical="center" wrapText="1"/>
    </xf>
    <xf numFmtId="178" fontId="1" fillId="5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2" fontId="31" fillId="0" borderId="5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/>
    </xf>
    <xf numFmtId="2" fontId="33" fillId="5" borderId="5" xfId="0" applyNumberFormat="1" applyFont="1" applyFill="1" applyBorder="1" applyAlignment="1">
      <alignment horizontal="center" vertical="center"/>
    </xf>
    <xf numFmtId="178" fontId="33" fillId="5" borderId="5" xfId="0" applyNumberFormat="1" applyFont="1" applyFill="1" applyBorder="1" applyAlignment="1">
      <alignment horizontal="center" vertical="center"/>
    </xf>
    <xf numFmtId="176" fontId="2" fillId="5" borderId="6" xfId="0" applyNumberFormat="1" applyFont="1" applyFill="1" applyBorder="1" applyAlignment="1">
      <alignment horizontal="center" vertical="center"/>
    </xf>
    <xf numFmtId="178" fontId="2" fillId="5" borderId="9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176" fontId="2" fillId="5" borderId="5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35" fillId="5" borderId="5" xfId="83" applyNumberFormat="1" applyFont="1" applyFill="1" applyBorder="1" applyAlignment="1">
      <alignment horizontal="center" vertical="center" wrapText="1"/>
    </xf>
    <xf numFmtId="178" fontId="35" fillId="5" borderId="5" xfId="83" applyNumberFormat="1" applyFont="1" applyFill="1" applyBorder="1" applyAlignment="1">
      <alignment horizontal="center" vertical="center" wrapText="1"/>
    </xf>
    <xf numFmtId="179" fontId="30" fillId="5" borderId="5" xfId="0" applyNumberFormat="1" applyFont="1" applyFill="1" applyBorder="1" applyAlignment="1">
      <alignment horizontal="center" vertical="center" wrapText="1"/>
    </xf>
    <xf numFmtId="179" fontId="26" fillId="5" borderId="5" xfId="82" applyNumberFormat="1" applyFont="1" applyFill="1" applyBorder="1" applyAlignment="1">
      <alignment horizontal="center" vertical="center" wrapText="1"/>
    </xf>
    <xf numFmtId="178" fontId="26" fillId="5" borderId="5" xfId="82" applyNumberFormat="1" applyFont="1" applyFill="1" applyBorder="1" applyAlignment="1">
      <alignment horizontal="center" vertical="center" wrapText="1"/>
    </xf>
    <xf numFmtId="178" fontId="36" fillId="5" borderId="5" xfId="0" applyNumberFormat="1" applyFont="1" applyFill="1" applyBorder="1" applyAlignment="1">
      <alignment horizontal="center" vertical="center"/>
    </xf>
    <xf numFmtId="179" fontId="36" fillId="5" borderId="5" xfId="0" applyNumberFormat="1" applyFont="1" applyFill="1" applyBorder="1" applyAlignment="1">
      <alignment horizontal="center" vertical="center"/>
    </xf>
    <xf numFmtId="178" fontId="30" fillId="5" borderId="5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30" fillId="5" borderId="5" xfId="21" applyNumberFormat="1" applyFont="1" applyFill="1" applyBorder="1" applyAlignment="1" applyProtection="1">
      <alignment horizontal="center" vertical="center"/>
      <protection locked="0"/>
    </xf>
    <xf numFmtId="0" fontId="31" fillId="5" borderId="5" xfId="0" applyNumberFormat="1" applyFont="1" applyFill="1" applyBorder="1" applyAlignment="1">
      <alignment horizontal="center" vertical="center"/>
    </xf>
    <xf numFmtId="0" fontId="24" fillId="0" borderId="0" xfId="71" applyFont="1" applyFill="1" applyBorder="1" applyAlignment="1">
      <alignment horizontal="center" vertical="center"/>
    </xf>
    <xf numFmtId="0" fontId="1" fillId="0" borderId="4" xfId="71" applyFont="1" applyFill="1" applyBorder="1" applyAlignment="1">
      <alignment horizontal="center" vertical="center"/>
    </xf>
    <xf numFmtId="0" fontId="1" fillId="0" borderId="5" xfId="71" applyFont="1" applyFill="1" applyBorder="1" applyAlignment="1">
      <alignment horizontal="center" vertical="center"/>
    </xf>
    <xf numFmtId="0" fontId="1" fillId="0" borderId="2" xfId="71" applyFont="1" applyFill="1" applyBorder="1" applyAlignment="1">
      <alignment horizontal="center" vertical="center"/>
    </xf>
    <xf numFmtId="0" fontId="1" fillId="0" borderId="4" xfId="71" applyNumberFormat="1" applyFont="1" applyFill="1" applyBorder="1" applyAlignment="1">
      <alignment horizontal="left" vertical="center"/>
    </xf>
    <xf numFmtId="178" fontId="1" fillId="5" borderId="5" xfId="71" applyNumberFormat="1" applyFont="1" applyFill="1" applyBorder="1" applyAlignment="1">
      <alignment horizontal="right" vertical="center"/>
    </xf>
    <xf numFmtId="178" fontId="1" fillId="5" borderId="2" xfId="71" applyNumberFormat="1" applyFont="1" applyFill="1" applyBorder="1" applyAlignment="1">
      <alignment horizontal="right" vertical="center"/>
    </xf>
    <xf numFmtId="0" fontId="37" fillId="0" borderId="4" xfId="71" applyNumberFormat="1" applyFont="1" applyFill="1" applyBorder="1"/>
    <xf numFmtId="0" fontId="1" fillId="0" borderId="4" xfId="71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77" fontId="1" fillId="0" borderId="5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0" fontId="38" fillId="0" borderId="10" xfId="80" applyFont="1" applyBorder="1" applyAlignment="1">
      <alignment horizontal="center" vertical="center"/>
    </xf>
    <xf numFmtId="0" fontId="38" fillId="0" borderId="10" xfId="80" applyFont="1" applyFill="1" applyBorder="1" applyAlignment="1">
      <alignment horizontal="center" vertical="center"/>
    </xf>
    <xf numFmtId="0" fontId="12" fillId="0" borderId="5" xfId="80" applyFont="1" applyFill="1" applyBorder="1" applyAlignment="1" applyProtection="1">
      <alignment horizontal="center" vertical="center" wrapText="1" shrinkToFit="1"/>
    </xf>
    <xf numFmtId="0" fontId="13" fillId="0" borderId="5" xfId="80" applyFont="1" applyFill="1" applyBorder="1" applyAlignment="1" applyProtection="1">
      <alignment horizontal="center" vertical="center" wrapText="1" shrinkToFit="1"/>
    </xf>
    <xf numFmtId="0" fontId="12" fillId="0" borderId="5" xfId="80" applyFont="1" applyFill="1" applyBorder="1" applyAlignment="1" applyProtection="1">
      <alignment vertical="center" wrapText="1" shrinkToFit="1"/>
    </xf>
    <xf numFmtId="0" fontId="12" fillId="0" borderId="5" xfId="80" applyFont="1" applyFill="1" applyBorder="1" applyAlignment="1" applyProtection="1">
      <alignment horizontal="center" vertical="center"/>
    </xf>
    <xf numFmtId="180" fontId="39" fillId="0" borderId="5" xfId="63" applyNumberFormat="1" applyFont="1" applyFill="1" applyBorder="1" applyAlignment="1" applyProtection="1">
      <alignment horizontal="center" vertical="center"/>
      <protection locked="0"/>
    </xf>
    <xf numFmtId="0" fontId="30" fillId="5" borderId="5" xfId="80" applyFont="1" applyFill="1" applyBorder="1" applyAlignment="1">
      <alignment horizontal="center" vertical="center"/>
    </xf>
    <xf numFmtId="0" fontId="10" fillId="0" borderId="5" xfId="8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vertical="center"/>
    </xf>
    <xf numFmtId="180" fontId="26" fillId="0" borderId="5" xfId="81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177" fontId="30" fillId="0" borderId="5" xfId="0" applyNumberFormat="1" applyFont="1" applyFill="1" applyBorder="1" applyAlignment="1">
      <alignment horizontal="center" vertical="center"/>
    </xf>
    <xf numFmtId="177" fontId="2" fillId="5" borderId="5" xfId="0" applyNumberFormat="1" applyFont="1" applyFill="1" applyBorder="1" applyAlignment="1">
      <alignment horizontal="center" vertical="center"/>
    </xf>
    <xf numFmtId="0" fontId="13" fillId="0" borderId="5" xfId="80" applyFont="1" applyFill="1" applyBorder="1" applyAlignment="1">
      <alignment horizontal="center" vertical="center"/>
    </xf>
    <xf numFmtId="0" fontId="29" fillId="0" borderId="5" xfId="80" applyFont="1" applyFill="1" applyBorder="1" applyAlignment="1">
      <alignment horizontal="center" vertical="center"/>
    </xf>
    <xf numFmtId="0" fontId="40" fillId="0" borderId="5" xfId="80" applyFont="1" applyFill="1" applyBorder="1" applyAlignment="1">
      <alignment vertical="center" wrapText="1"/>
    </xf>
    <xf numFmtId="0" fontId="0" fillId="0" borderId="5" xfId="80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39" fillId="0" borderId="5" xfId="80" applyFont="1" applyFill="1" applyBorder="1" applyAlignment="1" applyProtection="1">
      <alignment vertical="center" wrapText="1" shrinkToFit="1"/>
    </xf>
    <xf numFmtId="177" fontId="26" fillId="0" borderId="5" xfId="0" applyNumberFormat="1" applyFont="1" applyFill="1" applyBorder="1" applyAlignment="1">
      <alignment horizontal="center" vertical="center" wrapText="1"/>
    </xf>
    <xf numFmtId="0" fontId="41" fillId="0" borderId="5" xfId="80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/>
    </xf>
    <xf numFmtId="176" fontId="26" fillId="0" borderId="5" xfId="0" applyNumberFormat="1" applyFont="1" applyFill="1" applyBorder="1" applyAlignment="1">
      <alignment horizontal="center" vertical="center" wrapText="1"/>
    </xf>
    <xf numFmtId="179" fontId="39" fillId="0" borderId="5" xfId="81" applyNumberFormat="1" applyFont="1" applyFill="1" applyBorder="1" applyAlignment="1">
      <alignment horizontal="center" vertical="center"/>
    </xf>
    <xf numFmtId="180" fontId="30" fillId="0" borderId="5" xfId="81" applyNumberFormat="1" applyFont="1" applyFill="1" applyBorder="1" applyAlignment="1">
      <alignment horizontal="center" vertical="center"/>
    </xf>
    <xf numFmtId="179" fontId="30" fillId="0" borderId="5" xfId="81" applyNumberFormat="1" applyFont="1" applyFill="1" applyBorder="1" applyAlignment="1">
      <alignment horizontal="center" vertical="center"/>
    </xf>
    <xf numFmtId="0" fontId="12" fillId="0" borderId="5" xfId="8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10" fillId="0" borderId="5" xfId="80" applyFont="1" applyFill="1" applyBorder="1" applyAlignment="1">
      <alignment vertical="center" wrapText="1"/>
    </xf>
    <xf numFmtId="0" fontId="40" fillId="0" borderId="5" xfId="80" applyFont="1" applyFill="1" applyBorder="1" applyAlignment="1">
      <alignment horizontal="center" vertical="center"/>
    </xf>
    <xf numFmtId="0" fontId="26" fillId="5" borderId="5" xfId="8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10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 wrapText="1"/>
    </xf>
    <xf numFmtId="177" fontId="27" fillId="4" borderId="5" xfId="0" applyNumberFormat="1" applyFont="1" applyFill="1" applyBorder="1" applyAlignment="1">
      <alignment horizontal="center" vertical="center" wrapText="1"/>
    </xf>
    <xf numFmtId="178" fontId="27" fillId="4" borderId="5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177" fontId="1" fillId="4" borderId="4" xfId="0" applyNumberFormat="1" applyFont="1" applyFill="1" applyBorder="1" applyAlignment="1">
      <alignment vertical="center"/>
    </xf>
    <xf numFmtId="177" fontId="1" fillId="4" borderId="3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wrapText="1"/>
    </xf>
    <xf numFmtId="0" fontId="3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0" fontId="43" fillId="4" borderId="0" xfId="0" applyFont="1" applyFill="1" applyAlignment="1">
      <alignment vertical="center"/>
    </xf>
    <xf numFmtId="0" fontId="44" fillId="4" borderId="0" xfId="0" applyFont="1" applyFill="1" applyBorder="1" applyAlignment="1">
      <alignment vertical="center"/>
    </xf>
    <xf numFmtId="0" fontId="43" fillId="4" borderId="0" xfId="0" applyFont="1" applyFill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177" fontId="1" fillId="4" borderId="5" xfId="0" applyNumberFormat="1" applyFont="1" applyFill="1" applyBorder="1" applyAlignment="1">
      <alignment horizontal="center" vertical="center" wrapText="1"/>
    </xf>
    <xf numFmtId="178" fontId="1" fillId="4" borderId="5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181" fontId="27" fillId="4" borderId="5" xfId="0" applyNumberFormat="1" applyFont="1" applyFill="1" applyBorder="1" applyAlignment="1">
      <alignment horizontal="right" vertical="center"/>
    </xf>
    <xf numFmtId="181" fontId="27" fillId="4" borderId="2" xfId="0" applyNumberFormat="1" applyFont="1" applyFill="1" applyBorder="1" applyAlignment="1">
      <alignment horizontal="right" vertical="center"/>
    </xf>
  </cellXfs>
  <cellStyles count="9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强调文字颜色 5 8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计算 2 2 2 3 5 5 4" xfId="21"/>
    <cellStyle name="标题 1" xfId="22" builtinId="16"/>
    <cellStyle name="标题 2" xfId="23" builtinId="17"/>
    <cellStyle name="标题 3" xfId="24" builtinId="18"/>
    <cellStyle name="常规_上_1_上 2 2" xfId="25"/>
    <cellStyle name="60% - 强调文字颜色 1" xfId="26" builtinId="32"/>
    <cellStyle name="输出" xfId="27" builtinId="21"/>
    <cellStyle name="常规 85" xfId="28"/>
    <cellStyle name="40% - 强调文字颜色 5 2 2 2 3" xfId="29"/>
    <cellStyle name="60% - 强调文字颜色 4" xfId="30" builtinId="44"/>
    <cellStyle name="输入 3 2 2 3 15 4" xfId="31"/>
    <cellStyle name="40% - 强调文字颜色 6 30" xfId="32"/>
    <cellStyle name="标题 3 4 2" xfId="33"/>
    <cellStyle name="差_上_乡镇 2 3 3 2" xfId="34"/>
    <cellStyle name="计算" xfId="35" builtinId="22"/>
    <cellStyle name="检查单元格" xfId="36" builtinId="23"/>
    <cellStyle name="40% - 强调文字颜色 3 2 3 2 2" xfId="37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20% - 强调文字颜色 2 14 3 2" xfId="50"/>
    <cellStyle name="强调文字颜色 3" xfId="51" builtinId="37"/>
    <cellStyle name="强调文字颜色 4" xfId="52" builtinId="41"/>
    <cellStyle name="20% - 强调文字颜色 4" xfId="53" builtinId="42"/>
    <cellStyle name="20% - 强调文字颜色 5 9" xfId="54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60% - 强调文字颜色 6" xfId="61" builtinId="52"/>
    <cellStyle name="40% - 强调文字颜色 5 2 2 2 2 3" xfId="62"/>
    <cellStyle name="百分比 2 2 3 2 2" xfId="63"/>
    <cellStyle name="0,0_x000d_&#10;NA_x000d_&#10;" xfId="64"/>
    <cellStyle name="20% - 强调文字颜色 2 24 3" xfId="65"/>
    <cellStyle name="40% - 强调文字颜色 5 2 2 2 3 2 2" xfId="66"/>
    <cellStyle name="40% - 强调文字颜色 5 2 2 2 3 3 2" xfId="67"/>
    <cellStyle name="60% - 强调文字颜色 3 2 2 2 3" xfId="68"/>
    <cellStyle name="差_下 2 2 3 2 2" xfId="69"/>
    <cellStyle name="输出 2 3 2 2 6 7 8" xfId="70"/>
    <cellStyle name="常规 10" xfId="71"/>
    <cellStyle name="常规 11 2 4 4 2 5" xfId="72"/>
    <cellStyle name="常规 14" xfId="73"/>
    <cellStyle name="常规 15" xfId="74"/>
    <cellStyle name="常规 16" xfId="75"/>
    <cellStyle name="常规 2" xfId="76"/>
    <cellStyle name="常规 2 2" xfId="77"/>
    <cellStyle name="常规 3" xfId="78"/>
    <cellStyle name="常规 3 4" xfId="79"/>
    <cellStyle name="常规 4" xfId="80"/>
    <cellStyle name="常规 46 2 2 2 2 3" xfId="81"/>
    <cellStyle name="常规 5" xfId="82"/>
    <cellStyle name="常规 7" xfId="83"/>
    <cellStyle name="常规 8" xfId="84"/>
    <cellStyle name="常规 9" xfId="85"/>
    <cellStyle name="常规_进出口(人民币)" xfId="86"/>
    <cellStyle name="好_乡镇_上_上 2 3 3 4" xfId="87"/>
    <cellStyle name="计算 2 3 2 2 5 9 8" xfId="88"/>
    <cellStyle name="强调文字颜色 2 2 2 3 5" xfId="89"/>
    <cellStyle name="样式 1" xfId="9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customXml" Target="../customXml/item4.xml"/><Relationship Id="rId13" Type="http://schemas.openxmlformats.org/officeDocument/2006/relationships/customXml" Target="../customXml/item3.xml"/><Relationship Id="rId12" Type="http://schemas.openxmlformats.org/officeDocument/2006/relationships/customXml" Target="../customXml/item2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3"/>
  <sheetViews>
    <sheetView topLeftCell="A7" workbookViewId="0">
      <selection activeCell="I23" sqref="I23"/>
    </sheetView>
  </sheetViews>
  <sheetFormatPr defaultColWidth="9" defaultRowHeight="13.5" outlineLevelCol="5"/>
  <cols>
    <col min="1" max="1" width="19.25" customWidth="1"/>
    <col min="2" max="2" width="10.25" customWidth="1"/>
    <col min="3" max="3" width="10.625" customWidth="1"/>
    <col min="4" max="4" width="10.875" customWidth="1"/>
    <col min="5" max="5" width="10.625" customWidth="1"/>
    <col min="6" max="6" width="12.375" customWidth="1"/>
  </cols>
  <sheetData>
    <row r="1" ht="35.25" customHeight="1" spans="1:6">
      <c r="A1" s="284" t="s">
        <v>0</v>
      </c>
      <c r="B1" s="285"/>
      <c r="C1" s="285"/>
      <c r="D1" s="285"/>
      <c r="E1" s="285"/>
      <c r="F1" s="285"/>
    </row>
    <row r="2" ht="20.1" customHeight="1" spans="1:6">
      <c r="A2" s="286"/>
      <c r="B2" s="287"/>
      <c r="C2" s="288" t="s">
        <v>1</v>
      </c>
      <c r="D2" s="289" t="s">
        <v>2</v>
      </c>
      <c r="E2" s="289"/>
      <c r="F2" s="289"/>
    </row>
    <row r="3" ht="38.25" customHeight="1" spans="1:6">
      <c r="A3" s="290" t="s">
        <v>3</v>
      </c>
      <c r="B3" s="291" t="s">
        <v>4</v>
      </c>
      <c r="C3" s="292" t="s">
        <v>5</v>
      </c>
      <c r="D3" s="293" t="s">
        <v>6</v>
      </c>
      <c r="E3" s="293" t="s">
        <v>7</v>
      </c>
      <c r="F3" s="294" t="s">
        <v>8</v>
      </c>
    </row>
    <row r="4" ht="20.1" customHeight="1" spans="1:6">
      <c r="A4" s="295" t="s">
        <v>9</v>
      </c>
      <c r="B4" s="296">
        <v>1288.46520127584</v>
      </c>
      <c r="C4" s="296">
        <v>20.2168631456518</v>
      </c>
      <c r="D4" s="296">
        <v>528.937620240964</v>
      </c>
      <c r="E4" s="296">
        <v>483.066597605499</v>
      </c>
      <c r="F4" s="297">
        <v>739.310717889221</v>
      </c>
    </row>
    <row r="5" ht="20.1" customHeight="1" spans="1:6">
      <c r="A5" s="295" t="s">
        <v>10</v>
      </c>
      <c r="B5" s="296">
        <v>245.249001306299</v>
      </c>
      <c r="C5" s="296">
        <v>4.1305889404411</v>
      </c>
      <c r="D5" s="296">
        <v>89.0065063089255</v>
      </c>
      <c r="E5" s="296">
        <v>76.6292628318876</v>
      </c>
      <c r="F5" s="297">
        <v>152.111906056933</v>
      </c>
    </row>
    <row r="6" ht="20.1" customHeight="1" spans="1:6">
      <c r="A6" s="295" t="s">
        <v>11</v>
      </c>
      <c r="B6" s="296">
        <v>177.155075908197</v>
      </c>
      <c r="C6" s="296">
        <v>2.33565765585653</v>
      </c>
      <c r="D6" s="296">
        <v>57.5731814977045</v>
      </c>
      <c r="E6" s="296">
        <v>49.5914675601376</v>
      </c>
      <c r="F6" s="297">
        <v>117.246236754636</v>
      </c>
    </row>
    <row r="7" ht="20.1" customHeight="1" spans="1:6">
      <c r="A7" s="295" t="s">
        <v>12</v>
      </c>
      <c r="B7" s="296">
        <v>85.2366584621689</v>
      </c>
      <c r="C7" s="296">
        <v>1.5857391786461</v>
      </c>
      <c r="D7" s="296">
        <v>20.21367422186</v>
      </c>
      <c r="E7" s="296">
        <v>16.7322737453385</v>
      </c>
      <c r="F7" s="297">
        <v>63.4372450616628</v>
      </c>
    </row>
    <row r="8" ht="20.1" customHeight="1" spans="1:6">
      <c r="A8" s="295" t="s">
        <v>13</v>
      </c>
      <c r="B8" s="296">
        <v>91.9184174460283</v>
      </c>
      <c r="C8" s="296">
        <v>0.749918477210436</v>
      </c>
      <c r="D8" s="296">
        <v>37.3595072758446</v>
      </c>
      <c r="E8" s="296">
        <v>32.8591938147991</v>
      </c>
      <c r="F8" s="297">
        <v>53.8089916929733</v>
      </c>
    </row>
    <row r="9" ht="20.1" customHeight="1" spans="1:6">
      <c r="A9" s="298" t="s">
        <v>14</v>
      </c>
      <c r="B9" s="296">
        <v>68.0939253981023</v>
      </c>
      <c r="C9" s="296">
        <v>1.79493128458456</v>
      </c>
      <c r="D9" s="296">
        <v>31.4333248112209</v>
      </c>
      <c r="E9" s="296">
        <v>27.0377952717499</v>
      </c>
      <c r="F9" s="297">
        <v>34.8656693022968</v>
      </c>
    </row>
    <row r="10" ht="20.1" customHeight="1" spans="1:6">
      <c r="A10" s="295" t="s">
        <v>15</v>
      </c>
      <c r="B10" s="296">
        <v>107.356735855677</v>
      </c>
      <c r="C10" s="296">
        <v>3.41304513088871</v>
      </c>
      <c r="D10" s="296">
        <v>57.4381677920013</v>
      </c>
      <c r="E10" s="296">
        <v>54.4191886869474</v>
      </c>
      <c r="F10" s="297">
        <v>46.5055229327865</v>
      </c>
    </row>
    <row r="11" ht="20.1" customHeight="1" spans="1:6">
      <c r="A11" s="295" t="s">
        <v>16</v>
      </c>
      <c r="B11" s="296">
        <v>175.029938940173</v>
      </c>
      <c r="C11" s="296">
        <v>2.58660790608659</v>
      </c>
      <c r="D11" s="296">
        <v>76.8586417757892</v>
      </c>
      <c r="E11" s="296">
        <v>64.2358536881872</v>
      </c>
      <c r="F11" s="297">
        <v>95.5846892582976</v>
      </c>
    </row>
    <row r="12" ht="20.1" customHeight="1" spans="1:6">
      <c r="A12" s="295" t="s">
        <v>17</v>
      </c>
      <c r="B12" s="296">
        <v>420.195548344205</v>
      </c>
      <c r="C12" s="296">
        <v>3.40663983894791</v>
      </c>
      <c r="D12" s="296">
        <v>133.399942733952</v>
      </c>
      <c r="E12" s="296">
        <v>125.949063049932</v>
      </c>
      <c r="F12" s="297">
        <v>283.388965771304</v>
      </c>
    </row>
    <row r="13" ht="20.1" customHeight="1" spans="1:6">
      <c r="A13" s="295" t="s">
        <v>18</v>
      </c>
      <c r="B13" s="296">
        <v>172.751486380457</v>
      </c>
      <c r="C13" s="296">
        <v>1.30832899816157</v>
      </c>
      <c r="D13" s="296">
        <v>96.5763679290759</v>
      </c>
      <c r="E13" s="296">
        <v>92.1326722723371</v>
      </c>
      <c r="F13" s="297">
        <v>74.8667894532193</v>
      </c>
    </row>
    <row r="14" ht="20.1" customHeight="1" spans="1:6">
      <c r="A14" s="295" t="s">
        <v>19</v>
      </c>
      <c r="B14" s="296">
        <v>61.6501892442089</v>
      </c>
      <c r="C14" s="296">
        <v>1.36878293351233</v>
      </c>
      <c r="D14" s="296">
        <v>24.6831766572203</v>
      </c>
      <c r="E14" s="296">
        <v>22.4037831114288</v>
      </c>
      <c r="F14" s="297">
        <v>35.5982296534763</v>
      </c>
    </row>
    <row r="15" ht="20.1" customHeight="1" spans="1:6">
      <c r="A15" s="295" t="s">
        <v>20</v>
      </c>
      <c r="B15" s="296">
        <v>74.5427057475259</v>
      </c>
      <c r="C15" s="296">
        <v>2.10727929261195</v>
      </c>
      <c r="D15" s="296">
        <v>38.2779527062879</v>
      </c>
      <c r="E15" s="296">
        <v>36.6240461863893</v>
      </c>
      <c r="F15" s="297">
        <v>34.1574737486261</v>
      </c>
    </row>
    <row r="16" ht="20.1" customHeight="1" spans="1:6">
      <c r="A16" s="295" t="s">
        <v>21</v>
      </c>
      <c r="B16" s="296">
        <v>31.6919146622467</v>
      </c>
      <c r="C16" s="296">
        <v>1.89593473337124</v>
      </c>
      <c r="D16" s="296">
        <v>12.6948063699323</v>
      </c>
      <c r="E16" s="296">
        <v>10.67272777839</v>
      </c>
      <c r="F16" s="297">
        <v>17.1011735589431</v>
      </c>
    </row>
    <row r="17" ht="20.1" customHeight="1" spans="1:5">
      <c r="A17" s="299"/>
      <c r="B17" s="300"/>
      <c r="C17" s="301"/>
      <c r="D17" s="300"/>
      <c r="E17" s="300"/>
    </row>
    <row r="18" ht="20.1" customHeight="1" spans="1:6">
      <c r="A18" s="285" t="s">
        <v>22</v>
      </c>
      <c r="B18" s="285"/>
      <c r="C18" s="285"/>
      <c r="D18" s="285"/>
      <c r="E18" s="285"/>
      <c r="F18" s="285"/>
    </row>
    <row r="19" ht="20.1" customHeight="1" spans="1:6">
      <c r="A19" s="302"/>
      <c r="B19" s="303"/>
      <c r="C19" s="304" t="s">
        <v>1</v>
      </c>
      <c r="D19" s="303"/>
      <c r="E19" s="303"/>
      <c r="F19" s="305" t="s">
        <v>23</v>
      </c>
    </row>
    <row r="20" ht="32.25" customHeight="1" spans="1:6">
      <c r="A20" s="290" t="s">
        <v>3</v>
      </c>
      <c r="B20" s="306" t="s">
        <v>4</v>
      </c>
      <c r="C20" s="307" t="s">
        <v>5</v>
      </c>
      <c r="D20" s="308" t="s">
        <v>6</v>
      </c>
      <c r="E20" s="308" t="s">
        <v>7</v>
      </c>
      <c r="F20" s="309" t="s">
        <v>8</v>
      </c>
    </row>
    <row r="21" ht="20.1" customHeight="1" spans="1:6">
      <c r="A21" s="310" t="s">
        <v>9</v>
      </c>
      <c r="B21" s="311">
        <v>6.26167778532634</v>
      </c>
      <c r="C21" s="311">
        <v>0.0637892715463995</v>
      </c>
      <c r="D21" s="311">
        <v>9.5049031821822</v>
      </c>
      <c r="E21" s="311">
        <v>10.3622685722189</v>
      </c>
      <c r="F21" s="312">
        <v>4.35580946773515</v>
      </c>
    </row>
    <row r="22" ht="20.1" customHeight="1" spans="1:6">
      <c r="A22" s="310" t="s">
        <v>10</v>
      </c>
      <c r="B22" s="311">
        <v>5.05421147468677</v>
      </c>
      <c r="C22" s="311">
        <v>-5.33566714479056</v>
      </c>
      <c r="D22" s="311">
        <v>7.29592805628212</v>
      </c>
      <c r="E22" s="311">
        <v>8.35658678374394</v>
      </c>
      <c r="F22" s="312">
        <v>4.24304061694452</v>
      </c>
    </row>
    <row r="23" ht="20.1" customHeight="1" spans="1:6">
      <c r="A23" s="310" t="s">
        <v>11</v>
      </c>
      <c r="B23" s="311">
        <v>5.5652384500547</v>
      </c>
      <c r="C23" s="311">
        <v>-6.31777925745336</v>
      </c>
      <c r="D23" s="311">
        <v>8.51661036973368</v>
      </c>
      <c r="E23" s="311">
        <v>9.90676380852249</v>
      </c>
      <c r="F23" s="312">
        <v>4.59110703668879</v>
      </c>
    </row>
    <row r="24" ht="20.1" customHeight="1" spans="1:6">
      <c r="A24" s="310" t="s">
        <v>24</v>
      </c>
      <c r="B24" s="311">
        <v>4.24081392949045</v>
      </c>
      <c r="C24" s="311">
        <v>-7.4978935181187</v>
      </c>
      <c r="D24" s="311">
        <v>4.90375587434846</v>
      </c>
      <c r="E24" s="311">
        <v>4.05650269039834</v>
      </c>
      <c r="F24" s="312">
        <v>4.47094378990522</v>
      </c>
    </row>
    <row r="25" ht="20.1" customHeight="1" spans="1:6">
      <c r="A25" s="310" t="s">
        <v>25</v>
      </c>
      <c r="B25" s="311">
        <v>7.52636365033841</v>
      </c>
      <c r="C25" s="311">
        <v>-4.1713867050613</v>
      </c>
      <c r="D25" s="311">
        <v>10.5679014955754</v>
      </c>
      <c r="E25" s="311">
        <v>13.132949377678</v>
      </c>
      <c r="F25" s="312">
        <v>5.87210011310317</v>
      </c>
    </row>
    <row r="26" ht="20.1" customHeight="1" spans="1:6">
      <c r="A26" s="298" t="s">
        <v>14</v>
      </c>
      <c r="B26" s="311">
        <v>4.55946791812085</v>
      </c>
      <c r="C26" s="311">
        <v>-3.87413312070288</v>
      </c>
      <c r="D26" s="311">
        <v>5.12163272820714</v>
      </c>
      <c r="E26" s="311">
        <v>5.61145933662095</v>
      </c>
      <c r="F26" s="312">
        <v>4.66616674979106</v>
      </c>
    </row>
    <row r="27" ht="20.1" customHeight="1" spans="1:6">
      <c r="A27" s="310" t="s">
        <v>15</v>
      </c>
      <c r="B27" s="311">
        <v>5.84860264176748</v>
      </c>
      <c r="C27" s="311">
        <v>3.1192959170409</v>
      </c>
      <c r="D27" s="311">
        <v>6.32981620937776</v>
      </c>
      <c r="E27" s="311">
        <v>6.3532703711016</v>
      </c>
      <c r="F27" s="312">
        <v>5.58878298594605</v>
      </c>
    </row>
    <row r="28" ht="20.1" customHeight="1" spans="1:6">
      <c r="A28" s="310" t="s">
        <v>16</v>
      </c>
      <c r="B28" s="311">
        <v>6.39922731938005</v>
      </c>
      <c r="C28" s="311">
        <v>3.82574625696048</v>
      </c>
      <c r="D28" s="311">
        <v>8.94780867190859</v>
      </c>
      <c r="E28" s="311">
        <v>10.9576891742709</v>
      </c>
      <c r="F28" s="312">
        <v>4.67927007662232</v>
      </c>
    </row>
    <row r="29" ht="20.1" customHeight="1" spans="1:6">
      <c r="A29" s="310" t="s">
        <v>17</v>
      </c>
      <c r="B29" s="311">
        <v>8.03371254922684</v>
      </c>
      <c r="C29" s="311">
        <v>-0.311393279773642</v>
      </c>
      <c r="D29" s="311">
        <v>15.4637343628199</v>
      </c>
      <c r="E29" s="311">
        <v>16.5790342626052</v>
      </c>
      <c r="F29" s="312">
        <v>5.06815917444419</v>
      </c>
    </row>
    <row r="30" ht="20.1" customHeight="1" spans="1:6">
      <c r="A30" s="310" t="s">
        <v>18</v>
      </c>
      <c r="B30" s="311">
        <v>4.20737791239374</v>
      </c>
      <c r="C30" s="311">
        <v>2.68016558005533</v>
      </c>
      <c r="D30" s="311">
        <v>6.10329640186138</v>
      </c>
      <c r="E30" s="311">
        <v>6.05501770915371</v>
      </c>
      <c r="F30" s="312">
        <v>1.95225044187111</v>
      </c>
    </row>
    <row r="31" ht="20.1" customHeight="1" spans="1:6">
      <c r="A31" s="310" t="s">
        <v>19</v>
      </c>
      <c r="B31" s="311">
        <v>4.09368199330469</v>
      </c>
      <c r="C31" s="311">
        <v>-9.15366390304671</v>
      </c>
      <c r="D31" s="311">
        <v>6.01440501777779</v>
      </c>
      <c r="E31" s="311">
        <v>7.18044516125613</v>
      </c>
      <c r="F31" s="312">
        <v>3.58390461863867</v>
      </c>
    </row>
    <row r="32" ht="20.1" customHeight="1" spans="1:6">
      <c r="A32" s="310" t="s">
        <v>20</v>
      </c>
      <c r="B32" s="311">
        <v>6.29957527620097</v>
      </c>
      <c r="C32" s="311">
        <v>6.90725338972482</v>
      </c>
      <c r="D32" s="311">
        <v>6.20437277645827</v>
      </c>
      <c r="E32" s="311">
        <v>5.9369648979049</v>
      </c>
      <c r="F32" s="312">
        <v>6.3510434370351</v>
      </c>
    </row>
    <row r="33" ht="20.1" customHeight="1" spans="1:6">
      <c r="A33" s="310" t="s">
        <v>21</v>
      </c>
      <c r="B33" s="311">
        <v>5.48083339059737</v>
      </c>
      <c r="C33" s="311">
        <v>1.04055243536794</v>
      </c>
      <c r="D33" s="311">
        <v>5.91687771962714</v>
      </c>
      <c r="E33" s="311">
        <v>8.28795817908143</v>
      </c>
      <c r="F33" s="312">
        <v>5.76012461397435</v>
      </c>
    </row>
  </sheetData>
  <sheetProtection formatCells="0" insertHyperlinks="0" autoFilter="0"/>
  <mergeCells count="3">
    <mergeCell ref="A1:F1"/>
    <mergeCell ref="D2:F2"/>
    <mergeCell ref="A18:F18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XDP45"/>
  <sheetViews>
    <sheetView topLeftCell="A21" workbookViewId="0">
      <selection activeCell="S26" sqref="S26"/>
    </sheetView>
  </sheetViews>
  <sheetFormatPr defaultColWidth="9" defaultRowHeight="14.25"/>
  <cols>
    <col min="1" max="1" width="1.875" style="2" customWidth="1"/>
    <col min="2" max="2" width="6.875" style="2" customWidth="1"/>
    <col min="3" max="3" width="6.875" style="3" customWidth="1"/>
    <col min="4" max="4" width="3.75" style="3" customWidth="1"/>
    <col min="5" max="5" width="5.75" style="3" customWidth="1"/>
    <col min="6" max="6" width="3.625" style="4" customWidth="1"/>
    <col min="7" max="7" width="8.125" style="3" customWidth="1"/>
    <col min="8" max="8" width="3.625" style="3" customWidth="1"/>
    <col min="9" max="9" width="5.875" style="3" customWidth="1"/>
    <col min="10" max="10" width="3.625" style="4" customWidth="1"/>
    <col min="11" max="11" width="5.75" style="3" customWidth="1"/>
    <col min="12" max="12" width="3.625" style="3" customWidth="1"/>
    <col min="13" max="13" width="5.75" style="3" customWidth="1"/>
    <col min="14" max="14" width="3.625" style="4" customWidth="1"/>
    <col min="15" max="15" width="8.125" style="3" customWidth="1"/>
    <col min="16" max="16" width="3.625" style="3" customWidth="1"/>
    <col min="17" max="17" width="5.625" style="3" customWidth="1"/>
    <col min="18" max="18" width="3.625" style="4" customWidth="1"/>
    <col min="19" max="19" width="7.25" style="3" customWidth="1"/>
    <col min="20" max="20" width="3.625" style="3" customWidth="1"/>
    <col min="21" max="21" width="5.625" style="3" customWidth="1"/>
    <col min="22" max="22" width="3.625" style="4" customWidth="1"/>
    <col min="23" max="23" width="6.5" style="3" customWidth="1"/>
    <col min="24" max="24" width="3.625" style="3" customWidth="1"/>
    <col min="25" max="25" width="6.125" style="3" customWidth="1"/>
    <col min="26" max="26" width="3.625" style="4" customWidth="1"/>
    <col min="27" max="16384" width="9" style="1"/>
  </cols>
  <sheetData>
    <row r="1" s="1" customFormat="1" ht="3" hidden="1" customHeight="1" spans="1:26">
      <c r="A1" s="2"/>
      <c r="B1" s="2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4"/>
    </row>
    <row r="2" s="1" customFormat="1" ht="36" customHeight="1" spans="1:26">
      <c r="A2" s="5" t="s">
        <v>236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21" hidden="1" customHeight="1" spans="1:26">
      <c r="A3" s="2"/>
      <c r="B3" s="7"/>
      <c r="C3" s="2"/>
      <c r="D3" s="2"/>
      <c r="E3" s="2"/>
      <c r="F3" s="8"/>
      <c r="G3" s="2"/>
      <c r="H3" s="2"/>
      <c r="I3" s="2"/>
      <c r="J3" s="8"/>
      <c r="K3" s="2"/>
      <c r="L3" s="2"/>
      <c r="M3" s="2"/>
      <c r="N3" s="8"/>
      <c r="O3" s="2"/>
      <c r="P3" s="2"/>
      <c r="Q3" s="2"/>
      <c r="R3" s="8"/>
      <c r="S3" s="2"/>
      <c r="T3" s="2"/>
      <c r="U3" s="2"/>
      <c r="V3" s="8"/>
      <c r="W3" s="2"/>
      <c r="X3" s="2"/>
      <c r="Y3" s="2"/>
      <c r="Z3" s="8"/>
    </row>
    <row r="4" s="1" customFormat="1" ht="30.95" customHeight="1" spans="1:26">
      <c r="A4" s="9" t="s">
        <v>237</v>
      </c>
      <c r="B4" s="10"/>
      <c r="C4" s="11" t="s">
        <v>238</v>
      </c>
      <c r="D4" s="12"/>
      <c r="E4" s="12"/>
      <c r="F4" s="13"/>
      <c r="G4" s="14" t="s">
        <v>239</v>
      </c>
      <c r="H4" s="14"/>
      <c r="I4" s="14"/>
      <c r="J4" s="61"/>
      <c r="K4" s="14" t="s">
        <v>240</v>
      </c>
      <c r="L4" s="14"/>
      <c r="M4" s="14"/>
      <c r="N4" s="61"/>
      <c r="O4" s="62" t="s">
        <v>241</v>
      </c>
      <c r="P4" s="63"/>
      <c r="Q4" s="63"/>
      <c r="R4" s="89"/>
      <c r="S4" s="14" t="s">
        <v>242</v>
      </c>
      <c r="T4" s="14"/>
      <c r="U4" s="14"/>
      <c r="V4" s="61"/>
      <c r="W4" s="45" t="s">
        <v>243</v>
      </c>
      <c r="X4" s="45"/>
      <c r="Y4" s="45"/>
      <c r="Z4" s="46"/>
    </row>
    <row r="5" s="1" customFormat="1" ht="39" customHeight="1" spans="1:26">
      <c r="A5" s="10"/>
      <c r="B5" s="10"/>
      <c r="C5" s="15" t="s">
        <v>71</v>
      </c>
      <c r="D5" s="16" t="s">
        <v>244</v>
      </c>
      <c r="E5" s="17" t="s">
        <v>245</v>
      </c>
      <c r="F5" s="16" t="s">
        <v>244</v>
      </c>
      <c r="G5" s="18" t="s">
        <v>71</v>
      </c>
      <c r="H5" s="16" t="s">
        <v>244</v>
      </c>
      <c r="I5" s="64" t="s">
        <v>246</v>
      </c>
      <c r="J5" s="16" t="s">
        <v>244</v>
      </c>
      <c r="K5" s="18" t="s">
        <v>71</v>
      </c>
      <c r="L5" s="16" t="s">
        <v>244</v>
      </c>
      <c r="M5" s="65" t="s">
        <v>247</v>
      </c>
      <c r="N5" s="16" t="s">
        <v>244</v>
      </c>
      <c r="O5" s="15" t="s">
        <v>71</v>
      </c>
      <c r="P5" s="16" t="s">
        <v>244</v>
      </c>
      <c r="Q5" s="65" t="s">
        <v>247</v>
      </c>
      <c r="R5" s="16" t="s">
        <v>244</v>
      </c>
      <c r="S5" s="47" t="s">
        <v>71</v>
      </c>
      <c r="T5" s="16" t="s">
        <v>244</v>
      </c>
      <c r="U5" s="17" t="s">
        <v>246</v>
      </c>
      <c r="V5" s="90" t="s">
        <v>244</v>
      </c>
      <c r="W5" s="47" t="s">
        <v>71</v>
      </c>
      <c r="X5" s="16" t="s">
        <v>244</v>
      </c>
      <c r="Y5" s="17" t="s">
        <v>246</v>
      </c>
      <c r="Z5" s="16" t="s">
        <v>244</v>
      </c>
    </row>
    <row r="6" s="1" customFormat="1" ht="21" customHeight="1" spans="1:26">
      <c r="A6" s="19" t="s">
        <v>248</v>
      </c>
      <c r="B6" s="20"/>
      <c r="C6" s="21">
        <v>1161365.6</v>
      </c>
      <c r="D6" s="22" t="s">
        <v>145</v>
      </c>
      <c r="E6" s="23">
        <v>4.23827201681362</v>
      </c>
      <c r="F6" s="22" t="s">
        <v>145</v>
      </c>
      <c r="G6" s="21">
        <v>230426.4</v>
      </c>
      <c r="H6" s="22" t="s">
        <v>145</v>
      </c>
      <c r="I6" s="23">
        <v>-2.8</v>
      </c>
      <c r="J6" s="22" t="s">
        <v>145</v>
      </c>
      <c r="K6" s="66">
        <v>26191.06</v>
      </c>
      <c r="L6" s="67" t="s">
        <v>145</v>
      </c>
      <c r="M6" s="68">
        <v>0.6</v>
      </c>
      <c r="N6" s="67" t="s">
        <v>145</v>
      </c>
      <c r="O6" s="48">
        <v>413759</v>
      </c>
      <c r="P6" s="22" t="s">
        <v>145</v>
      </c>
      <c r="Q6" s="49">
        <v>15.1</v>
      </c>
      <c r="R6" s="22" t="s">
        <v>145</v>
      </c>
      <c r="S6" s="48">
        <v>91836</v>
      </c>
      <c r="T6" s="22" t="s">
        <v>145</v>
      </c>
      <c r="U6" s="91">
        <v>20.1</v>
      </c>
      <c r="V6" s="22" t="s">
        <v>145</v>
      </c>
      <c r="W6" s="48">
        <v>96890</v>
      </c>
      <c r="X6" s="22" t="s">
        <v>145</v>
      </c>
      <c r="Y6" s="91">
        <v>4.4</v>
      </c>
      <c r="Z6" s="22" t="s">
        <v>145</v>
      </c>
    </row>
    <row r="7" s="1" customFormat="1" ht="21" customHeight="1" spans="1:26">
      <c r="A7" s="24" t="s">
        <v>249</v>
      </c>
      <c r="B7" s="25"/>
      <c r="C7" s="21">
        <v>7314.2</v>
      </c>
      <c r="D7" s="26">
        <f t="shared" ref="D7:D17" si="0">RANK(C7,$C$7:$C$17)</f>
        <v>11</v>
      </c>
      <c r="E7" s="23">
        <v>-3.94000682934517</v>
      </c>
      <c r="F7" s="21">
        <f t="shared" ref="F7:F17" si="1">RANK(E7,$E$7:$E$17)</f>
        <v>9</v>
      </c>
      <c r="G7" s="21">
        <v>1099.3</v>
      </c>
      <c r="H7" s="26">
        <f t="shared" ref="H7:H17" si="2">RANK(G7,$G$7:$G$17)</f>
        <v>11</v>
      </c>
      <c r="I7" s="23">
        <v>-13.2771126832553</v>
      </c>
      <c r="J7" s="21">
        <f t="shared" ref="J7:J17" si="3">RANK(I7,$I$7:$I$17)</f>
        <v>10</v>
      </c>
      <c r="K7" s="66">
        <v>26.22</v>
      </c>
      <c r="L7" s="69">
        <v>11</v>
      </c>
      <c r="M7" s="68">
        <v>24.9</v>
      </c>
      <c r="N7" s="66">
        <v>1</v>
      </c>
      <c r="O7" s="51">
        <v>143504</v>
      </c>
      <c r="P7" s="70">
        <v>1</v>
      </c>
      <c r="Q7" s="49">
        <v>1.8</v>
      </c>
      <c r="R7" s="70">
        <v>8</v>
      </c>
      <c r="S7" s="51">
        <v>1919</v>
      </c>
      <c r="T7" s="70">
        <v>6</v>
      </c>
      <c r="U7" s="92" t="s">
        <v>250</v>
      </c>
      <c r="V7" s="22" t="s">
        <v>145</v>
      </c>
      <c r="W7" s="51">
        <v>1919</v>
      </c>
      <c r="X7" s="70">
        <v>6</v>
      </c>
      <c r="Y7" s="91">
        <v>-73.1</v>
      </c>
      <c r="Z7" s="70">
        <v>11</v>
      </c>
    </row>
    <row r="8" s="1" customFormat="1" ht="21" customHeight="1" spans="1:26">
      <c r="A8" s="24" t="s">
        <v>251</v>
      </c>
      <c r="B8" s="25"/>
      <c r="C8" s="21">
        <v>60253.3</v>
      </c>
      <c r="D8" s="26">
        <f t="shared" si="0"/>
        <v>8</v>
      </c>
      <c r="E8" s="23">
        <v>-7.06871448754095</v>
      </c>
      <c r="F8" s="21">
        <f t="shared" si="1"/>
        <v>10</v>
      </c>
      <c r="G8" s="21">
        <v>12351.5</v>
      </c>
      <c r="H8" s="26">
        <f t="shared" si="2"/>
        <v>8</v>
      </c>
      <c r="I8" s="23">
        <v>-12.9856198962112</v>
      </c>
      <c r="J8" s="21">
        <f t="shared" si="3"/>
        <v>9</v>
      </c>
      <c r="K8" s="66">
        <v>951.59</v>
      </c>
      <c r="L8" s="69">
        <v>7</v>
      </c>
      <c r="M8" s="68">
        <v>-0.8</v>
      </c>
      <c r="N8" s="66">
        <v>9</v>
      </c>
      <c r="O8" s="48">
        <v>51771</v>
      </c>
      <c r="P8" s="70">
        <v>3</v>
      </c>
      <c r="Q8" s="49">
        <v>12.2</v>
      </c>
      <c r="R8" s="70">
        <v>5</v>
      </c>
      <c r="S8" s="48">
        <v>1911</v>
      </c>
      <c r="T8" s="70">
        <v>7</v>
      </c>
      <c r="U8" s="91">
        <v>-6.1</v>
      </c>
      <c r="V8" s="70">
        <v>7</v>
      </c>
      <c r="W8" s="48">
        <v>1911</v>
      </c>
      <c r="X8" s="70">
        <v>7</v>
      </c>
      <c r="Y8" s="91">
        <v>-6.1</v>
      </c>
      <c r="Z8" s="70">
        <v>5</v>
      </c>
    </row>
    <row r="9" s="1" customFormat="1" ht="21" customHeight="1" spans="1:26">
      <c r="A9" s="27" t="s">
        <v>252</v>
      </c>
      <c r="B9" s="25"/>
      <c r="C9" s="21">
        <v>206214.4</v>
      </c>
      <c r="D9" s="26">
        <f t="shared" si="0"/>
        <v>3</v>
      </c>
      <c r="E9" s="28">
        <v>4.75723114780915</v>
      </c>
      <c r="F9" s="21">
        <f t="shared" si="1"/>
        <v>7</v>
      </c>
      <c r="G9" s="21">
        <v>43555.6</v>
      </c>
      <c r="H9" s="26">
        <f t="shared" si="2"/>
        <v>2</v>
      </c>
      <c r="I9" s="28">
        <v>-4.61230523318052</v>
      </c>
      <c r="J9" s="21">
        <f t="shared" si="3"/>
        <v>7</v>
      </c>
      <c r="K9" s="66">
        <v>6447.56</v>
      </c>
      <c r="L9" s="69">
        <v>1</v>
      </c>
      <c r="M9" s="71">
        <v>3.3</v>
      </c>
      <c r="N9" s="72">
        <v>5</v>
      </c>
      <c r="O9" s="51">
        <v>52453</v>
      </c>
      <c r="P9" s="70">
        <v>2</v>
      </c>
      <c r="Q9" s="49">
        <v>64</v>
      </c>
      <c r="R9" s="70">
        <v>2</v>
      </c>
      <c r="S9" s="51">
        <v>34475</v>
      </c>
      <c r="T9" s="70">
        <v>1</v>
      </c>
      <c r="U9" s="91">
        <v>145.1</v>
      </c>
      <c r="V9" s="70">
        <v>1</v>
      </c>
      <c r="W9" s="51">
        <v>34475</v>
      </c>
      <c r="X9" s="70">
        <v>1</v>
      </c>
      <c r="Y9" s="91">
        <v>97.3</v>
      </c>
      <c r="Z9" s="70">
        <v>1</v>
      </c>
    </row>
    <row r="10" s="1" customFormat="1" ht="21" customHeight="1" spans="1:26">
      <c r="A10" s="27" t="s">
        <v>253</v>
      </c>
      <c r="B10" s="25"/>
      <c r="C10" s="29">
        <v>147553.8</v>
      </c>
      <c r="D10" s="26">
        <f t="shared" si="0"/>
        <v>4</v>
      </c>
      <c r="E10" s="28">
        <v>10.6571613700586</v>
      </c>
      <c r="F10" s="21">
        <f t="shared" si="1"/>
        <v>3</v>
      </c>
      <c r="G10" s="29">
        <v>31003.5</v>
      </c>
      <c r="H10" s="26">
        <f t="shared" si="2"/>
        <v>4</v>
      </c>
      <c r="I10" s="28">
        <v>3.70908958773833</v>
      </c>
      <c r="J10" s="21">
        <f t="shared" si="3"/>
        <v>3</v>
      </c>
      <c r="K10" s="73">
        <v>3961.38</v>
      </c>
      <c r="L10" s="74">
        <v>3</v>
      </c>
      <c r="M10" s="71">
        <v>8.5</v>
      </c>
      <c r="N10" s="72">
        <v>4</v>
      </c>
      <c r="O10" s="48">
        <v>25659</v>
      </c>
      <c r="P10" s="70">
        <v>5</v>
      </c>
      <c r="Q10" s="49">
        <v>33.5</v>
      </c>
      <c r="R10" s="70">
        <v>3</v>
      </c>
      <c r="S10" s="48">
        <v>5270</v>
      </c>
      <c r="T10" s="70">
        <v>4</v>
      </c>
      <c r="U10" s="91">
        <v>59.5</v>
      </c>
      <c r="V10" s="70">
        <v>2</v>
      </c>
      <c r="W10" s="48">
        <v>2930</v>
      </c>
      <c r="X10" s="70">
        <v>5</v>
      </c>
      <c r="Y10" s="91">
        <v>-53.2</v>
      </c>
      <c r="Z10" s="70">
        <v>10</v>
      </c>
    </row>
    <row r="11" s="1" customFormat="1" ht="21" customHeight="1" spans="1:26">
      <c r="A11" s="27" t="s">
        <v>254</v>
      </c>
      <c r="B11" s="25"/>
      <c r="C11" s="29">
        <v>219476.4</v>
      </c>
      <c r="D11" s="26">
        <f t="shared" si="0"/>
        <v>1</v>
      </c>
      <c r="E11" s="28">
        <v>6.93281753204675</v>
      </c>
      <c r="F11" s="21">
        <f t="shared" si="1"/>
        <v>6</v>
      </c>
      <c r="G11" s="29">
        <v>44897.5</v>
      </c>
      <c r="H11" s="26">
        <f t="shared" si="2"/>
        <v>1</v>
      </c>
      <c r="I11" s="28">
        <v>1.41615238414585</v>
      </c>
      <c r="J11" s="21">
        <f t="shared" si="3"/>
        <v>5</v>
      </c>
      <c r="K11" s="73">
        <v>5673.51</v>
      </c>
      <c r="L11" s="74">
        <v>2</v>
      </c>
      <c r="M11" s="71">
        <v>1.2</v>
      </c>
      <c r="N11" s="72">
        <v>6</v>
      </c>
      <c r="O11" s="51">
        <v>45998</v>
      </c>
      <c r="P11" s="70">
        <v>4</v>
      </c>
      <c r="Q11" s="49">
        <v>10.9</v>
      </c>
      <c r="R11" s="70">
        <v>6</v>
      </c>
      <c r="S11" s="51">
        <v>26624</v>
      </c>
      <c r="T11" s="70">
        <v>2</v>
      </c>
      <c r="U11" s="91">
        <v>-2.5</v>
      </c>
      <c r="V11" s="70">
        <v>6</v>
      </c>
      <c r="W11" s="51">
        <v>26816</v>
      </c>
      <c r="X11" s="70">
        <v>2</v>
      </c>
      <c r="Y11" s="91">
        <v>-17.5</v>
      </c>
      <c r="Z11" s="70">
        <v>7</v>
      </c>
    </row>
    <row r="12" s="1" customFormat="1" ht="21" customHeight="1" spans="1:26">
      <c r="A12" s="24" t="s">
        <v>255</v>
      </c>
      <c r="B12" s="25"/>
      <c r="C12" s="21">
        <v>107194.2</v>
      </c>
      <c r="D12" s="26">
        <f t="shared" si="0"/>
        <v>5</v>
      </c>
      <c r="E12" s="30">
        <v>-1.06417147835847</v>
      </c>
      <c r="F12" s="21">
        <f t="shared" si="1"/>
        <v>8</v>
      </c>
      <c r="G12" s="21">
        <v>19570.9</v>
      </c>
      <c r="H12" s="26">
        <f t="shared" si="2"/>
        <v>5</v>
      </c>
      <c r="I12" s="30">
        <v>-5.19477788190098</v>
      </c>
      <c r="J12" s="21">
        <f t="shared" si="3"/>
        <v>8</v>
      </c>
      <c r="K12" s="66">
        <v>2686.13</v>
      </c>
      <c r="L12" s="69">
        <v>4</v>
      </c>
      <c r="M12" s="75">
        <v>-13.9</v>
      </c>
      <c r="N12" s="76">
        <v>10</v>
      </c>
      <c r="O12" s="48">
        <v>8571</v>
      </c>
      <c r="P12" s="70">
        <v>7</v>
      </c>
      <c r="Q12" s="49">
        <v>8.4</v>
      </c>
      <c r="R12" s="70">
        <v>7</v>
      </c>
      <c r="S12" s="48">
        <v>2731</v>
      </c>
      <c r="T12" s="70">
        <v>5</v>
      </c>
      <c r="U12" s="91">
        <v>48.7</v>
      </c>
      <c r="V12" s="70">
        <v>4</v>
      </c>
      <c r="W12" s="48">
        <v>8569</v>
      </c>
      <c r="X12" s="70">
        <v>4</v>
      </c>
      <c r="Y12" s="91">
        <v>80.9</v>
      </c>
      <c r="Z12" s="70">
        <v>2</v>
      </c>
    </row>
    <row r="13" s="1" customFormat="1" ht="21" customHeight="1" spans="1:26">
      <c r="A13" s="24" t="s">
        <v>256</v>
      </c>
      <c r="B13" s="25"/>
      <c r="C13" s="21">
        <v>19694.3</v>
      </c>
      <c r="D13" s="26">
        <f t="shared" si="0"/>
        <v>10</v>
      </c>
      <c r="E13" s="30">
        <v>9.81053594129848</v>
      </c>
      <c r="F13" s="21">
        <f t="shared" si="1"/>
        <v>4</v>
      </c>
      <c r="G13" s="21">
        <v>3780.6</v>
      </c>
      <c r="H13" s="26">
        <f t="shared" si="2"/>
        <v>10</v>
      </c>
      <c r="I13" s="30">
        <v>-0.702397442533639</v>
      </c>
      <c r="J13" s="21">
        <f t="shared" si="3"/>
        <v>6</v>
      </c>
      <c r="K13" s="66">
        <v>318.13</v>
      </c>
      <c r="L13" s="69">
        <v>10</v>
      </c>
      <c r="M13" s="75">
        <v>12</v>
      </c>
      <c r="N13" s="76">
        <v>3</v>
      </c>
      <c r="O13" s="51">
        <v>6469</v>
      </c>
      <c r="P13" s="70">
        <v>10</v>
      </c>
      <c r="Q13" s="49">
        <v>308.9</v>
      </c>
      <c r="R13" s="70">
        <v>1</v>
      </c>
      <c r="S13" s="51">
        <v>643</v>
      </c>
      <c r="T13" s="70">
        <v>11</v>
      </c>
      <c r="U13" s="91">
        <v>50.6</v>
      </c>
      <c r="V13" s="70">
        <v>3</v>
      </c>
      <c r="W13" s="51">
        <v>852</v>
      </c>
      <c r="X13" s="70">
        <v>12</v>
      </c>
      <c r="Y13" s="91">
        <v>0.6</v>
      </c>
      <c r="Z13" s="70">
        <v>4</v>
      </c>
    </row>
    <row r="14" s="1" customFormat="1" ht="21" customHeight="1" spans="1:26">
      <c r="A14" s="24" t="s">
        <v>257</v>
      </c>
      <c r="B14" s="25"/>
      <c r="C14" s="21">
        <v>71328</v>
      </c>
      <c r="D14" s="26">
        <f t="shared" si="0"/>
        <v>6</v>
      </c>
      <c r="E14" s="30">
        <v>13.3552538526452</v>
      </c>
      <c r="F14" s="21">
        <f t="shared" si="1"/>
        <v>2</v>
      </c>
      <c r="G14" s="21">
        <v>14080</v>
      </c>
      <c r="H14" s="26">
        <f t="shared" si="2"/>
        <v>6</v>
      </c>
      <c r="I14" s="30">
        <v>2.8483877640526</v>
      </c>
      <c r="J14" s="21">
        <f t="shared" si="3"/>
        <v>4</v>
      </c>
      <c r="K14" s="66">
        <v>1953.6</v>
      </c>
      <c r="L14" s="69">
        <v>6</v>
      </c>
      <c r="M14" s="75">
        <v>-0.2</v>
      </c>
      <c r="N14" s="76">
        <v>8</v>
      </c>
      <c r="O14" s="48">
        <v>3113</v>
      </c>
      <c r="P14" s="70">
        <v>11</v>
      </c>
      <c r="Q14" s="49">
        <v>-63.7</v>
      </c>
      <c r="R14" s="70">
        <v>12</v>
      </c>
      <c r="S14" s="48">
        <v>1689</v>
      </c>
      <c r="T14" s="70">
        <v>8</v>
      </c>
      <c r="U14" s="91">
        <v>-54.5</v>
      </c>
      <c r="V14" s="70">
        <v>9</v>
      </c>
      <c r="W14" s="48">
        <v>1689</v>
      </c>
      <c r="X14" s="70">
        <v>8</v>
      </c>
      <c r="Y14" s="91">
        <v>-26.8</v>
      </c>
      <c r="Z14" s="70">
        <v>8</v>
      </c>
    </row>
    <row r="15" s="1" customFormat="1" ht="21" customHeight="1" spans="1:26">
      <c r="A15" s="24" t="s">
        <v>258</v>
      </c>
      <c r="B15" s="25"/>
      <c r="C15" s="21">
        <v>209903.3</v>
      </c>
      <c r="D15" s="26">
        <f t="shared" si="0"/>
        <v>2</v>
      </c>
      <c r="E15" s="30">
        <v>15.276378873835</v>
      </c>
      <c r="F15" s="21">
        <f t="shared" si="1"/>
        <v>1</v>
      </c>
      <c r="G15" s="21">
        <v>37243.2</v>
      </c>
      <c r="H15" s="26">
        <f t="shared" si="2"/>
        <v>3</v>
      </c>
      <c r="I15" s="30">
        <v>4.39436757447844</v>
      </c>
      <c r="J15" s="21">
        <f t="shared" si="3"/>
        <v>2</v>
      </c>
      <c r="K15" s="66">
        <v>2537.54</v>
      </c>
      <c r="L15" s="69">
        <v>5</v>
      </c>
      <c r="M15" s="75">
        <v>0.8</v>
      </c>
      <c r="N15" s="76">
        <v>7</v>
      </c>
      <c r="O15" s="51">
        <v>12862</v>
      </c>
      <c r="P15" s="70">
        <v>6</v>
      </c>
      <c r="Q15" s="49">
        <v>-42.5</v>
      </c>
      <c r="R15" s="70">
        <v>10</v>
      </c>
      <c r="S15" s="51">
        <v>11658</v>
      </c>
      <c r="T15" s="70">
        <v>3</v>
      </c>
      <c r="U15" s="91">
        <v>-30.8</v>
      </c>
      <c r="V15" s="70">
        <v>8</v>
      </c>
      <c r="W15" s="51">
        <v>11938</v>
      </c>
      <c r="X15" s="70">
        <v>3</v>
      </c>
      <c r="Y15" s="91">
        <v>-29.9</v>
      </c>
      <c r="Z15" s="70">
        <v>9</v>
      </c>
    </row>
    <row r="16" s="1" customFormat="1" ht="21" customHeight="1" spans="1:26">
      <c r="A16" s="24" t="s">
        <v>259</v>
      </c>
      <c r="B16" s="25"/>
      <c r="C16" s="21">
        <v>68121.8</v>
      </c>
      <c r="D16" s="26">
        <f t="shared" si="0"/>
        <v>7</v>
      </c>
      <c r="E16" s="30">
        <v>-27.2051335481217</v>
      </c>
      <c r="F16" s="21">
        <f t="shared" si="1"/>
        <v>11</v>
      </c>
      <c r="G16" s="21">
        <v>13396.6</v>
      </c>
      <c r="H16" s="26">
        <f t="shared" si="2"/>
        <v>7</v>
      </c>
      <c r="I16" s="30">
        <v>-23.457226979027</v>
      </c>
      <c r="J16" s="21">
        <f t="shared" si="3"/>
        <v>11</v>
      </c>
      <c r="K16" s="66">
        <v>727.1</v>
      </c>
      <c r="L16" s="69">
        <v>9</v>
      </c>
      <c r="M16" s="75">
        <v>-17.5</v>
      </c>
      <c r="N16" s="76">
        <v>11</v>
      </c>
      <c r="O16" s="48">
        <v>6517</v>
      </c>
      <c r="P16" s="70">
        <v>9</v>
      </c>
      <c r="Q16" s="49">
        <v>-46.3</v>
      </c>
      <c r="R16" s="70">
        <v>11</v>
      </c>
      <c r="S16" s="48">
        <v>1383</v>
      </c>
      <c r="T16" s="70">
        <v>9</v>
      </c>
      <c r="U16" s="91">
        <v>-65.9</v>
      </c>
      <c r="V16" s="70">
        <v>10</v>
      </c>
      <c r="W16" s="48">
        <v>1281</v>
      </c>
      <c r="X16" s="70">
        <v>9</v>
      </c>
      <c r="Y16" s="91">
        <v>-15.1</v>
      </c>
      <c r="Z16" s="70">
        <v>6</v>
      </c>
    </row>
    <row r="17" s="1" customFormat="1" ht="21" customHeight="1" spans="1:26">
      <c r="A17" s="24" t="s">
        <v>260</v>
      </c>
      <c r="B17" s="25"/>
      <c r="C17" s="21">
        <v>44311.8</v>
      </c>
      <c r="D17" s="26">
        <f t="shared" si="0"/>
        <v>9</v>
      </c>
      <c r="E17" s="31">
        <v>7.08325378739365</v>
      </c>
      <c r="F17" s="21">
        <f t="shared" si="1"/>
        <v>5</v>
      </c>
      <c r="G17" s="21">
        <v>9447</v>
      </c>
      <c r="H17" s="26">
        <f t="shared" si="2"/>
        <v>9</v>
      </c>
      <c r="I17" s="31">
        <v>6.05395186348164</v>
      </c>
      <c r="J17" s="21">
        <f t="shared" si="3"/>
        <v>1</v>
      </c>
      <c r="K17" s="66">
        <v>908.3</v>
      </c>
      <c r="L17" s="69">
        <v>8</v>
      </c>
      <c r="M17" s="77">
        <v>14.4</v>
      </c>
      <c r="N17" s="78">
        <v>2</v>
      </c>
      <c r="O17" s="51">
        <v>7057</v>
      </c>
      <c r="P17" s="70">
        <v>8</v>
      </c>
      <c r="Q17" s="49">
        <v>19.8</v>
      </c>
      <c r="R17" s="70">
        <v>4</v>
      </c>
      <c r="S17" s="51">
        <v>1207</v>
      </c>
      <c r="T17" s="70">
        <v>10</v>
      </c>
      <c r="U17" s="91">
        <v>29.6</v>
      </c>
      <c r="V17" s="70">
        <v>5</v>
      </c>
      <c r="W17" s="51">
        <v>1207</v>
      </c>
      <c r="X17" s="70">
        <v>10</v>
      </c>
      <c r="Y17" s="91">
        <v>29.6</v>
      </c>
      <c r="Z17" s="70">
        <v>3</v>
      </c>
    </row>
    <row r="18" s="1" customFormat="1" ht="21" customHeight="1" spans="1:26">
      <c r="A18" s="32" t="s">
        <v>261</v>
      </c>
      <c r="B18" s="25"/>
      <c r="C18" s="22" t="s">
        <v>145</v>
      </c>
      <c r="D18" s="22" t="s">
        <v>145</v>
      </c>
      <c r="E18" s="22" t="s">
        <v>145</v>
      </c>
      <c r="F18" s="22" t="s">
        <v>145</v>
      </c>
      <c r="G18" s="22" t="s">
        <v>145</v>
      </c>
      <c r="H18" s="22" t="s">
        <v>145</v>
      </c>
      <c r="I18" s="22" t="s">
        <v>145</v>
      </c>
      <c r="J18" s="22" t="s">
        <v>145</v>
      </c>
      <c r="K18" s="67" t="s">
        <v>145</v>
      </c>
      <c r="L18" s="67" t="s">
        <v>145</v>
      </c>
      <c r="M18" s="67" t="s">
        <v>145</v>
      </c>
      <c r="N18" s="67" t="s">
        <v>145</v>
      </c>
      <c r="O18" s="48">
        <v>1024</v>
      </c>
      <c r="P18" s="70">
        <v>12</v>
      </c>
      <c r="Q18" s="49">
        <v>-14.1</v>
      </c>
      <c r="R18" s="70">
        <v>9</v>
      </c>
      <c r="S18" s="22" t="s">
        <v>145</v>
      </c>
      <c r="T18" s="22" t="s">
        <v>145</v>
      </c>
      <c r="U18" s="22" t="s">
        <v>145</v>
      </c>
      <c r="V18" s="22" t="s">
        <v>145</v>
      </c>
      <c r="W18" s="53">
        <v>940</v>
      </c>
      <c r="X18" s="22" t="s">
        <v>145</v>
      </c>
      <c r="Y18" s="91" t="s">
        <v>250</v>
      </c>
      <c r="Z18" s="22" t="s">
        <v>145</v>
      </c>
    </row>
    <row r="19" s="1" customFormat="1" ht="21" customHeight="1" spans="1:26">
      <c r="A19" s="24" t="s">
        <v>262</v>
      </c>
      <c r="B19" s="25"/>
      <c r="C19" s="22" t="s">
        <v>145</v>
      </c>
      <c r="D19" s="22" t="s">
        <v>145</v>
      </c>
      <c r="E19" s="22" t="s">
        <v>145</v>
      </c>
      <c r="F19" s="22" t="s">
        <v>145</v>
      </c>
      <c r="G19" s="22" t="s">
        <v>145</v>
      </c>
      <c r="H19" s="22" t="s">
        <v>145</v>
      </c>
      <c r="I19" s="22" t="s">
        <v>145</v>
      </c>
      <c r="J19" s="22" t="s">
        <v>145</v>
      </c>
      <c r="K19" s="67" t="s">
        <v>145</v>
      </c>
      <c r="L19" s="67" t="s">
        <v>145</v>
      </c>
      <c r="M19" s="67" t="s">
        <v>145</v>
      </c>
      <c r="N19" s="67" t="s">
        <v>145</v>
      </c>
      <c r="O19" s="51">
        <v>48761</v>
      </c>
      <c r="P19" s="22" t="s">
        <v>145</v>
      </c>
      <c r="Q19" s="49">
        <v>141.9</v>
      </c>
      <c r="R19" s="22" t="s">
        <v>145</v>
      </c>
      <c r="S19" s="51">
        <v>2326</v>
      </c>
      <c r="T19" s="22" t="s">
        <v>145</v>
      </c>
      <c r="U19" s="91">
        <v>21.3</v>
      </c>
      <c r="V19" s="22" t="s">
        <v>145</v>
      </c>
      <c r="W19" s="51">
        <v>2363</v>
      </c>
      <c r="X19" s="22" t="s">
        <v>145</v>
      </c>
      <c r="Y19" s="91" t="s">
        <v>250</v>
      </c>
      <c r="Z19" s="22" t="s">
        <v>145</v>
      </c>
    </row>
    <row r="20" s="1" customFormat="1" ht="11.1" hidden="1" customHeight="1" spans="1:26">
      <c r="A20" s="33"/>
      <c r="B20" s="34"/>
      <c r="C20" s="35"/>
      <c r="D20" s="35"/>
      <c r="E20" s="36"/>
      <c r="F20" s="37"/>
      <c r="G20" s="38"/>
      <c r="H20" s="38"/>
      <c r="I20" s="38"/>
      <c r="J20" s="79"/>
      <c r="K20" s="38"/>
      <c r="L20" s="38"/>
      <c r="M20" s="38"/>
      <c r="N20" s="79"/>
      <c r="O20" s="36"/>
      <c r="P20" s="36"/>
      <c r="Q20" s="36"/>
      <c r="R20" s="37"/>
      <c r="S20" s="36"/>
      <c r="T20" s="36"/>
      <c r="U20" s="36"/>
      <c r="V20" s="37"/>
      <c r="W20" s="93"/>
      <c r="X20" s="93"/>
      <c r="Y20" s="38"/>
      <c r="Z20" s="106"/>
    </row>
    <row r="21" s="1" customFormat="1" ht="153" customHeight="1" spans="1:26">
      <c r="A21" s="33"/>
      <c r="B21" s="34"/>
      <c r="C21" s="35"/>
      <c r="D21" s="35"/>
      <c r="E21" s="36"/>
      <c r="F21" s="37"/>
      <c r="G21" s="38"/>
      <c r="H21" s="38"/>
      <c r="I21" s="38"/>
      <c r="J21" s="79"/>
      <c r="K21" s="38"/>
      <c r="L21" s="38"/>
      <c r="M21" s="38"/>
      <c r="N21" s="79"/>
      <c r="O21" s="36"/>
      <c r="P21" s="36"/>
      <c r="Q21" s="36"/>
      <c r="R21" s="37"/>
      <c r="S21" s="36"/>
      <c r="T21" s="36"/>
      <c r="U21" s="36"/>
      <c r="V21" s="37"/>
      <c r="W21" s="93"/>
      <c r="X21" s="93"/>
      <c r="Y21" s="38"/>
      <c r="Z21" s="106"/>
    </row>
    <row r="22" s="1" customFormat="1" ht="29.1" customHeight="1" spans="1:26">
      <c r="A22" s="39" t="s">
        <v>236</v>
      </c>
      <c r="B22" s="40"/>
      <c r="C22" s="40"/>
      <c r="D22" s="40"/>
      <c r="E22" s="40"/>
      <c r="F22" s="41"/>
      <c r="G22" s="40"/>
      <c r="H22" s="40"/>
      <c r="I22" s="40"/>
      <c r="J22" s="41"/>
      <c r="K22" s="40"/>
      <c r="L22" s="40"/>
      <c r="M22" s="40"/>
      <c r="N22" s="41"/>
      <c r="O22" s="40"/>
      <c r="P22" s="40"/>
      <c r="Q22" s="40"/>
      <c r="R22" s="41"/>
      <c r="S22" s="40"/>
      <c r="T22" s="40"/>
      <c r="U22" s="40"/>
      <c r="V22" s="41"/>
      <c r="W22" s="40"/>
      <c r="X22" s="40"/>
      <c r="Y22" s="40"/>
      <c r="Z22" s="41"/>
    </row>
    <row r="23" s="1" customFormat="1" ht="0.95" hidden="1" customHeight="1" spans="1:26">
      <c r="A23" s="2"/>
      <c r="B23" s="42" t="s">
        <v>263</v>
      </c>
      <c r="C23" s="43"/>
      <c r="D23" s="43"/>
      <c r="E23" s="44"/>
      <c r="F23" s="4"/>
      <c r="G23" s="3"/>
      <c r="H23" s="3"/>
      <c r="I23" s="80"/>
      <c r="J23" s="4"/>
      <c r="K23" s="80"/>
      <c r="L23" s="80"/>
      <c r="M23" s="80"/>
      <c r="N23" s="4"/>
      <c r="O23" s="3"/>
      <c r="P23" s="3"/>
      <c r="Q23" s="44"/>
      <c r="R23" s="4"/>
      <c r="S23" s="94"/>
      <c r="T23" s="94"/>
      <c r="U23" s="80"/>
      <c r="V23" s="4"/>
      <c r="W23" s="4"/>
      <c r="X23" s="4"/>
      <c r="Y23" s="80"/>
      <c r="Z23" s="4"/>
    </row>
    <row r="24" s="1" customFormat="1" ht="45" customHeight="1" spans="1:16344">
      <c r="A24" s="9" t="s">
        <v>264</v>
      </c>
      <c r="B24" s="10"/>
      <c r="C24" s="45" t="s">
        <v>265</v>
      </c>
      <c r="D24" s="45"/>
      <c r="E24" s="45"/>
      <c r="F24" s="46"/>
      <c r="G24" s="45" t="s">
        <v>266</v>
      </c>
      <c r="H24" s="45"/>
      <c r="I24" s="45"/>
      <c r="J24" s="46"/>
      <c r="K24" s="14" t="s">
        <v>267</v>
      </c>
      <c r="L24" s="14"/>
      <c r="M24" s="14"/>
      <c r="N24" s="61"/>
      <c r="O24" s="14" t="s">
        <v>268</v>
      </c>
      <c r="P24" s="14"/>
      <c r="Q24" s="14"/>
      <c r="R24" s="61"/>
      <c r="S24" s="62" t="s">
        <v>269</v>
      </c>
      <c r="T24" s="63"/>
      <c r="U24" s="63"/>
      <c r="V24" s="89"/>
      <c r="W24" s="62" t="s">
        <v>270</v>
      </c>
      <c r="X24" s="63"/>
      <c r="Y24" s="63"/>
      <c r="Z24" s="89"/>
      <c r="XDN24"/>
      <c r="XDO24"/>
      <c r="XDP24"/>
    </row>
    <row r="25" s="1" customFormat="1" ht="27" customHeight="1" spans="1:16344">
      <c r="A25" s="10"/>
      <c r="B25" s="10"/>
      <c r="C25" s="47" t="s">
        <v>71</v>
      </c>
      <c r="D25" s="16" t="s">
        <v>244</v>
      </c>
      <c r="E25" s="17" t="s">
        <v>246</v>
      </c>
      <c r="F25" s="16" t="s">
        <v>244</v>
      </c>
      <c r="G25" s="15" t="s">
        <v>71</v>
      </c>
      <c r="H25" s="16" t="s">
        <v>244</v>
      </c>
      <c r="I25" s="17" t="s">
        <v>271</v>
      </c>
      <c r="J25" s="16" t="s">
        <v>244</v>
      </c>
      <c r="K25" s="18" t="s">
        <v>71</v>
      </c>
      <c r="L25" s="16" t="s">
        <v>244</v>
      </c>
      <c r="M25" s="17" t="s">
        <v>271</v>
      </c>
      <c r="N25" s="16" t="s">
        <v>244</v>
      </c>
      <c r="O25" s="18" t="s">
        <v>71</v>
      </c>
      <c r="P25" s="16" t="s">
        <v>244</v>
      </c>
      <c r="Q25" s="17" t="s">
        <v>271</v>
      </c>
      <c r="R25" s="16" t="s">
        <v>244</v>
      </c>
      <c r="S25" s="15" t="s">
        <v>71</v>
      </c>
      <c r="T25" s="16" t="s">
        <v>244</v>
      </c>
      <c r="U25" s="65" t="s">
        <v>271</v>
      </c>
      <c r="V25" s="16" t="s">
        <v>244</v>
      </c>
      <c r="W25" s="47" t="s">
        <v>71</v>
      </c>
      <c r="X25" s="16" t="s">
        <v>244</v>
      </c>
      <c r="Y25" s="17" t="s">
        <v>272</v>
      </c>
      <c r="Z25" s="90" t="s">
        <v>244</v>
      </c>
      <c r="XDN25"/>
      <c r="XDO25"/>
      <c r="XDP25"/>
    </row>
    <row r="26" s="1" customFormat="1" ht="21" customHeight="1" spans="1:16344">
      <c r="A26" s="19" t="s">
        <v>248</v>
      </c>
      <c r="B26" s="20"/>
      <c r="C26" s="48">
        <v>65179</v>
      </c>
      <c r="D26" s="22" t="s">
        <v>145</v>
      </c>
      <c r="E26" s="49">
        <v>75.9</v>
      </c>
      <c r="F26" s="22" t="s">
        <v>145</v>
      </c>
      <c r="G26" s="48">
        <v>36125</v>
      </c>
      <c r="H26" s="22" t="s">
        <v>145</v>
      </c>
      <c r="I26" s="49">
        <v>15.9</v>
      </c>
      <c r="J26" s="22" t="s">
        <v>145</v>
      </c>
      <c r="K26" s="48">
        <v>61030</v>
      </c>
      <c r="L26" s="22" t="s">
        <v>145</v>
      </c>
      <c r="M26" s="49">
        <v>166.6</v>
      </c>
      <c r="N26" s="22" t="s">
        <v>145</v>
      </c>
      <c r="O26" s="81">
        <v>384942.8</v>
      </c>
      <c r="P26" s="22" t="s">
        <v>145</v>
      </c>
      <c r="Q26" s="95">
        <v>-9.4</v>
      </c>
      <c r="R26" s="22" t="s">
        <v>145</v>
      </c>
      <c r="S26" s="96">
        <v>139388</v>
      </c>
      <c r="T26" s="22" t="s">
        <v>145</v>
      </c>
      <c r="U26" s="97">
        <v>-17.6</v>
      </c>
      <c r="V26" s="22" t="s">
        <v>145</v>
      </c>
      <c r="W26" s="96">
        <v>63257</v>
      </c>
      <c r="X26" s="22" t="s">
        <v>145</v>
      </c>
      <c r="Y26" s="107">
        <v>-12.5</v>
      </c>
      <c r="Z26" s="22" t="s">
        <v>145</v>
      </c>
      <c r="XDN26"/>
      <c r="XDO26"/>
      <c r="XDP26"/>
    </row>
    <row r="27" s="1" customFormat="1" ht="21" customHeight="1" spans="1:16344">
      <c r="A27" s="24" t="s">
        <v>249</v>
      </c>
      <c r="B27" s="25"/>
      <c r="C27" s="22" t="s">
        <v>145</v>
      </c>
      <c r="D27" s="22" t="s">
        <v>145</v>
      </c>
      <c r="E27" s="49">
        <v>-100</v>
      </c>
      <c r="F27" s="50">
        <v>9</v>
      </c>
      <c r="G27" s="22" t="s">
        <v>145</v>
      </c>
      <c r="H27" s="22" t="s">
        <v>145</v>
      </c>
      <c r="I27" s="49">
        <v>-100</v>
      </c>
      <c r="J27" s="50">
        <v>8</v>
      </c>
      <c r="K27" s="48">
        <v>51744</v>
      </c>
      <c r="L27" s="50">
        <v>1</v>
      </c>
      <c r="M27" s="49">
        <v>924.6</v>
      </c>
      <c r="N27" s="50">
        <v>1</v>
      </c>
      <c r="O27" s="81">
        <v>20163.6</v>
      </c>
      <c r="P27" s="82">
        <f t="shared" ref="P27:P37" si="4">RANK(O27,$O$27:$O$37)</f>
        <v>5</v>
      </c>
      <c r="Q27" s="98">
        <v>-18.9507279465556</v>
      </c>
      <c r="R27" s="81">
        <f t="shared" ref="R27:R34" si="5">RANK(Q27,$Q$27:$Q$37)</f>
        <v>7</v>
      </c>
      <c r="S27" s="96">
        <v>34448</v>
      </c>
      <c r="T27" s="96">
        <f t="shared" ref="T27:T38" si="6">RANK(S27,$S$27:$S$38)</f>
        <v>1</v>
      </c>
      <c r="U27" s="97">
        <v>-29.4</v>
      </c>
      <c r="V27" s="96">
        <f t="shared" ref="V27:V38" si="7">RANK(U27,$U$27:$U$38)</f>
        <v>10</v>
      </c>
      <c r="W27" s="96">
        <v>12282</v>
      </c>
      <c r="X27" s="96">
        <f t="shared" ref="X27:X38" si="8">RANK(W27,$W$27:$W$38)</f>
        <v>1</v>
      </c>
      <c r="Y27" s="107">
        <v>-15.4</v>
      </c>
      <c r="Z27" s="108">
        <f t="shared" ref="Z27:Z38" si="9">RANK(Y27,$Y$27:$Y$38)</f>
        <v>6</v>
      </c>
      <c r="XDN27"/>
      <c r="XDO27"/>
      <c r="XDP27"/>
    </row>
    <row r="28" s="1" customFormat="1" ht="21" customHeight="1" spans="1:16344">
      <c r="A28" s="24" t="s">
        <v>251</v>
      </c>
      <c r="B28" s="25"/>
      <c r="C28" s="48">
        <v>5699</v>
      </c>
      <c r="D28" s="50">
        <v>2</v>
      </c>
      <c r="E28" s="49">
        <v>-47.4</v>
      </c>
      <c r="F28" s="50">
        <v>5</v>
      </c>
      <c r="G28" s="48">
        <v>1104</v>
      </c>
      <c r="H28" s="50">
        <v>6</v>
      </c>
      <c r="I28" s="49">
        <v>-37.9</v>
      </c>
      <c r="J28" s="50">
        <v>5</v>
      </c>
      <c r="K28" s="22" t="s">
        <v>145</v>
      </c>
      <c r="L28" s="22" t="s">
        <v>145</v>
      </c>
      <c r="M28" s="49">
        <v>-100</v>
      </c>
      <c r="N28" s="50">
        <v>8</v>
      </c>
      <c r="O28" s="81">
        <v>62200.2</v>
      </c>
      <c r="P28" s="82">
        <f t="shared" si="4"/>
        <v>3</v>
      </c>
      <c r="Q28" s="98">
        <v>11.0630593310526</v>
      </c>
      <c r="R28" s="81">
        <f t="shared" si="5"/>
        <v>1</v>
      </c>
      <c r="S28" s="96">
        <v>14427</v>
      </c>
      <c r="T28" s="96">
        <f t="shared" si="6"/>
        <v>5</v>
      </c>
      <c r="U28" s="97">
        <v>-10.1</v>
      </c>
      <c r="V28" s="96">
        <f t="shared" si="7"/>
        <v>4</v>
      </c>
      <c r="W28" s="96">
        <v>3487</v>
      </c>
      <c r="X28" s="96">
        <f t="shared" si="8"/>
        <v>5</v>
      </c>
      <c r="Y28" s="107">
        <v>-5.8</v>
      </c>
      <c r="Z28" s="108">
        <f t="shared" si="9"/>
        <v>5</v>
      </c>
      <c r="XDN28"/>
      <c r="XDO28"/>
      <c r="XDP28"/>
    </row>
    <row r="29" s="1" customFormat="1" ht="21" customHeight="1" spans="1:16344">
      <c r="A29" s="27" t="s">
        <v>252</v>
      </c>
      <c r="B29" s="25"/>
      <c r="C29" s="48">
        <v>14303</v>
      </c>
      <c r="D29" s="50">
        <v>1</v>
      </c>
      <c r="E29" s="49">
        <v>222.3</v>
      </c>
      <c r="F29" s="50">
        <v>1</v>
      </c>
      <c r="G29" s="48">
        <v>8740</v>
      </c>
      <c r="H29" s="50">
        <v>2</v>
      </c>
      <c r="I29" s="49">
        <v>1607</v>
      </c>
      <c r="J29" s="50">
        <v>1</v>
      </c>
      <c r="K29" s="48">
        <v>3223</v>
      </c>
      <c r="L29" s="50">
        <v>2</v>
      </c>
      <c r="M29" s="49">
        <v>-64.8</v>
      </c>
      <c r="N29" s="50">
        <v>6</v>
      </c>
      <c r="O29" s="83">
        <v>23100.9</v>
      </c>
      <c r="P29" s="82">
        <f t="shared" si="4"/>
        <v>4</v>
      </c>
      <c r="Q29" s="99">
        <v>3.43285185948008</v>
      </c>
      <c r="R29" s="81">
        <f t="shared" si="5"/>
        <v>3</v>
      </c>
      <c r="S29" s="96">
        <v>24168</v>
      </c>
      <c r="T29" s="96">
        <f t="shared" si="6"/>
        <v>2</v>
      </c>
      <c r="U29" s="97">
        <v>-23.6</v>
      </c>
      <c r="V29" s="96">
        <f t="shared" si="7"/>
        <v>8</v>
      </c>
      <c r="W29" s="96">
        <v>6171</v>
      </c>
      <c r="X29" s="96">
        <f t="shared" si="8"/>
        <v>2</v>
      </c>
      <c r="Y29" s="97">
        <v>-5.6</v>
      </c>
      <c r="Z29" s="108">
        <f t="shared" si="9"/>
        <v>4</v>
      </c>
      <c r="XDN29"/>
      <c r="XDO29"/>
      <c r="XDP29"/>
    </row>
    <row r="30" s="1" customFormat="1" ht="21" customHeight="1" spans="1:16344">
      <c r="A30" s="27" t="s">
        <v>253</v>
      </c>
      <c r="B30" s="25"/>
      <c r="C30" s="51">
        <v>471</v>
      </c>
      <c r="D30" s="50">
        <v>5</v>
      </c>
      <c r="E30" s="49">
        <v>-39.6</v>
      </c>
      <c r="F30" s="50">
        <v>4</v>
      </c>
      <c r="G30" s="22" t="s">
        <v>145</v>
      </c>
      <c r="H30" s="22" t="s">
        <v>145</v>
      </c>
      <c r="I30" s="22" t="s">
        <v>145</v>
      </c>
      <c r="J30" s="22" t="s">
        <v>145</v>
      </c>
      <c r="K30" s="48">
        <v>445</v>
      </c>
      <c r="L30" s="22" t="s">
        <v>145</v>
      </c>
      <c r="M30" s="49">
        <v>-86.3</v>
      </c>
      <c r="N30" s="50">
        <v>7</v>
      </c>
      <c r="O30" s="53">
        <v>152.1</v>
      </c>
      <c r="P30" s="82">
        <f t="shared" si="4"/>
        <v>11</v>
      </c>
      <c r="Q30" s="95">
        <v>-28.1530467642891</v>
      </c>
      <c r="R30" s="81">
        <f t="shared" si="5"/>
        <v>9</v>
      </c>
      <c r="S30" s="96">
        <v>14511</v>
      </c>
      <c r="T30" s="96">
        <f t="shared" si="6"/>
        <v>4</v>
      </c>
      <c r="U30" s="97">
        <v>-14.3</v>
      </c>
      <c r="V30" s="96">
        <f t="shared" si="7"/>
        <v>5</v>
      </c>
      <c r="W30" s="96">
        <v>3637</v>
      </c>
      <c r="X30" s="96">
        <f t="shared" si="8"/>
        <v>4</v>
      </c>
      <c r="Y30" s="97">
        <v>-24.4</v>
      </c>
      <c r="Z30" s="108">
        <f t="shared" si="9"/>
        <v>8</v>
      </c>
      <c r="XDN30"/>
      <c r="XDO30"/>
      <c r="XDP30"/>
    </row>
    <row r="31" s="1" customFormat="1" ht="21" customHeight="1" spans="1:16344">
      <c r="A31" s="27" t="s">
        <v>254</v>
      </c>
      <c r="B31" s="25"/>
      <c r="C31" s="51">
        <v>192</v>
      </c>
      <c r="D31" s="50">
        <v>7</v>
      </c>
      <c r="E31" s="52" t="s">
        <v>250</v>
      </c>
      <c r="F31" s="22" t="s">
        <v>145</v>
      </c>
      <c r="G31" s="53">
        <v>11078</v>
      </c>
      <c r="H31" s="50">
        <v>1</v>
      </c>
      <c r="I31" s="49">
        <v>38.6</v>
      </c>
      <c r="J31" s="50">
        <v>3</v>
      </c>
      <c r="K31" s="53">
        <v>2272</v>
      </c>
      <c r="L31" s="50">
        <v>3</v>
      </c>
      <c r="M31" s="49">
        <v>14</v>
      </c>
      <c r="N31" s="50">
        <v>5</v>
      </c>
      <c r="O31" s="83">
        <v>101226</v>
      </c>
      <c r="P31" s="82">
        <f t="shared" si="4"/>
        <v>2</v>
      </c>
      <c r="Q31" s="99">
        <v>-19.04432864039</v>
      </c>
      <c r="R31" s="81">
        <f t="shared" si="5"/>
        <v>8</v>
      </c>
      <c r="S31" s="96">
        <v>15999</v>
      </c>
      <c r="T31" s="96">
        <f t="shared" si="6"/>
        <v>3</v>
      </c>
      <c r="U31" s="97">
        <v>-7.3</v>
      </c>
      <c r="V31" s="96">
        <f t="shared" si="7"/>
        <v>2</v>
      </c>
      <c r="W31" s="96">
        <v>4369</v>
      </c>
      <c r="X31" s="96">
        <f t="shared" si="8"/>
        <v>3</v>
      </c>
      <c r="Y31" s="97">
        <v>0.1</v>
      </c>
      <c r="Z31" s="108">
        <f t="shared" si="9"/>
        <v>2</v>
      </c>
      <c r="XDN31"/>
      <c r="XDO31"/>
      <c r="XDP31"/>
    </row>
    <row r="32" s="1" customFormat="1" ht="21" customHeight="1" spans="1:16344">
      <c r="A32" s="24" t="s">
        <v>255</v>
      </c>
      <c r="B32" s="25"/>
      <c r="C32" s="48">
        <v>586</v>
      </c>
      <c r="D32" s="50">
        <v>4</v>
      </c>
      <c r="E32" s="49">
        <v>-78.3</v>
      </c>
      <c r="F32" s="50">
        <v>7</v>
      </c>
      <c r="G32" s="54">
        <v>653</v>
      </c>
      <c r="H32" s="50">
        <v>7</v>
      </c>
      <c r="I32" s="84" t="s">
        <v>250</v>
      </c>
      <c r="J32" s="22" t="s">
        <v>145</v>
      </c>
      <c r="K32" s="48">
        <v>806</v>
      </c>
      <c r="L32" s="50">
        <v>6</v>
      </c>
      <c r="M32" s="49">
        <v>173.2</v>
      </c>
      <c r="N32" s="50">
        <v>2</v>
      </c>
      <c r="O32" s="85">
        <v>1924.1</v>
      </c>
      <c r="P32" s="82">
        <f t="shared" si="4"/>
        <v>7</v>
      </c>
      <c r="Q32" s="99">
        <v>3.84822970639032</v>
      </c>
      <c r="R32" s="81">
        <f t="shared" si="5"/>
        <v>2</v>
      </c>
      <c r="S32" s="96">
        <v>5013</v>
      </c>
      <c r="T32" s="96">
        <f t="shared" si="6"/>
        <v>9</v>
      </c>
      <c r="U32" s="97">
        <v>-23.8</v>
      </c>
      <c r="V32" s="96">
        <f t="shared" si="7"/>
        <v>9</v>
      </c>
      <c r="W32" s="96">
        <v>1269</v>
      </c>
      <c r="X32" s="96">
        <f t="shared" si="8"/>
        <v>9</v>
      </c>
      <c r="Y32" s="107">
        <v>-27.6</v>
      </c>
      <c r="Z32" s="108">
        <f t="shared" si="9"/>
        <v>9</v>
      </c>
      <c r="XDN32"/>
      <c r="XDO32"/>
      <c r="XDP32"/>
    </row>
    <row r="33" s="1" customFormat="1" ht="21" customHeight="1" spans="1:16344">
      <c r="A33" s="24" t="s">
        <v>256</v>
      </c>
      <c r="B33" s="25"/>
      <c r="C33" s="51">
        <v>469</v>
      </c>
      <c r="D33" s="50">
        <v>6</v>
      </c>
      <c r="E33" s="49">
        <v>-13.8</v>
      </c>
      <c r="F33" s="50">
        <v>3</v>
      </c>
      <c r="G33" s="22" t="s">
        <v>145</v>
      </c>
      <c r="H33" s="22" t="s">
        <v>145</v>
      </c>
      <c r="I33" s="49">
        <v>-100</v>
      </c>
      <c r="J33" s="50">
        <v>8</v>
      </c>
      <c r="K33" s="22" t="s">
        <v>145</v>
      </c>
      <c r="L33" s="22" t="s">
        <v>145</v>
      </c>
      <c r="M33" s="49">
        <v>-100</v>
      </c>
      <c r="N33" s="50">
        <v>8</v>
      </c>
      <c r="O33" s="85">
        <v>830.8</v>
      </c>
      <c r="P33" s="82">
        <f t="shared" si="4"/>
        <v>9</v>
      </c>
      <c r="Q33" s="99">
        <v>-3.5411587135725</v>
      </c>
      <c r="R33" s="81">
        <f t="shared" si="5"/>
        <v>4</v>
      </c>
      <c r="S33" s="96">
        <v>380</v>
      </c>
      <c r="T33" s="96">
        <f t="shared" si="6"/>
        <v>11</v>
      </c>
      <c r="U33" s="97">
        <v>-77.7</v>
      </c>
      <c r="V33" s="96">
        <f t="shared" si="7"/>
        <v>12</v>
      </c>
      <c r="W33" s="96">
        <v>102</v>
      </c>
      <c r="X33" s="96">
        <f t="shared" si="8"/>
        <v>11</v>
      </c>
      <c r="Y33" s="107">
        <v>-71.9</v>
      </c>
      <c r="Z33" s="108">
        <f t="shared" si="9"/>
        <v>12</v>
      </c>
      <c r="XDN33"/>
      <c r="XDO33"/>
      <c r="XDP33"/>
    </row>
    <row r="34" s="1" customFormat="1" ht="21" customHeight="1" spans="1:16344">
      <c r="A34" s="24" t="s">
        <v>257</v>
      </c>
      <c r="B34" s="25"/>
      <c r="C34" s="22" t="s">
        <v>145</v>
      </c>
      <c r="D34" s="22" t="s">
        <v>145</v>
      </c>
      <c r="E34" s="22" t="s">
        <v>145</v>
      </c>
      <c r="F34" s="22" t="s">
        <v>145</v>
      </c>
      <c r="G34" s="48">
        <v>1402</v>
      </c>
      <c r="H34" s="50">
        <v>4</v>
      </c>
      <c r="I34" s="49">
        <v>-20.5</v>
      </c>
      <c r="J34" s="50">
        <v>4</v>
      </c>
      <c r="K34" s="48">
        <v>932</v>
      </c>
      <c r="L34" s="50">
        <v>5</v>
      </c>
      <c r="M34" s="49">
        <v>22.3</v>
      </c>
      <c r="N34" s="50">
        <v>4</v>
      </c>
      <c r="O34" s="81">
        <v>413.4</v>
      </c>
      <c r="P34" s="82">
        <f t="shared" si="4"/>
        <v>10</v>
      </c>
      <c r="Q34" s="98">
        <v>-12.7295756808106</v>
      </c>
      <c r="R34" s="81">
        <f t="shared" si="5"/>
        <v>6</v>
      </c>
      <c r="S34" s="96">
        <v>1437</v>
      </c>
      <c r="T34" s="96">
        <f t="shared" si="6"/>
        <v>10</v>
      </c>
      <c r="U34" s="97">
        <v>-48.1</v>
      </c>
      <c r="V34" s="96">
        <f t="shared" si="7"/>
        <v>11</v>
      </c>
      <c r="W34" s="96">
        <v>336</v>
      </c>
      <c r="X34" s="96">
        <f t="shared" si="8"/>
        <v>10</v>
      </c>
      <c r="Y34" s="107">
        <v>-36.2</v>
      </c>
      <c r="Z34" s="108">
        <f t="shared" si="9"/>
        <v>11</v>
      </c>
      <c r="XDN34"/>
      <c r="XDO34"/>
      <c r="XDP34"/>
    </row>
    <row r="35" s="1" customFormat="1" ht="21" customHeight="1" spans="1:16344">
      <c r="A35" s="24" t="s">
        <v>258</v>
      </c>
      <c r="B35" s="25"/>
      <c r="C35" s="48">
        <v>924</v>
      </c>
      <c r="D35" s="50">
        <v>3</v>
      </c>
      <c r="E35" s="49">
        <v>-12.2</v>
      </c>
      <c r="F35" s="50">
        <v>2</v>
      </c>
      <c r="G35" s="51">
        <v>7762</v>
      </c>
      <c r="H35" s="50">
        <v>3</v>
      </c>
      <c r="I35" s="49">
        <v>-45.1</v>
      </c>
      <c r="J35" s="50">
        <v>6</v>
      </c>
      <c r="K35" s="22" t="s">
        <v>145</v>
      </c>
      <c r="L35" s="22" t="s">
        <v>145</v>
      </c>
      <c r="M35" s="49">
        <v>-100</v>
      </c>
      <c r="N35" s="50">
        <v>8</v>
      </c>
      <c r="O35" s="81">
        <v>3127.7</v>
      </c>
      <c r="P35" s="82">
        <f t="shared" si="4"/>
        <v>6</v>
      </c>
      <c r="Q35" s="86" t="s">
        <v>250</v>
      </c>
      <c r="R35" s="22" t="s">
        <v>145</v>
      </c>
      <c r="S35" s="96">
        <v>7113</v>
      </c>
      <c r="T35" s="96">
        <f t="shared" si="6"/>
        <v>7</v>
      </c>
      <c r="U35" s="97">
        <v>-14.4</v>
      </c>
      <c r="V35" s="96">
        <f t="shared" si="7"/>
        <v>6</v>
      </c>
      <c r="W35" s="96">
        <v>1643</v>
      </c>
      <c r="X35" s="96">
        <f t="shared" si="8"/>
        <v>7</v>
      </c>
      <c r="Y35" s="97">
        <v>-22.5</v>
      </c>
      <c r="Z35" s="108">
        <f t="shared" si="9"/>
        <v>7</v>
      </c>
      <c r="XDN35"/>
      <c r="XDO35"/>
      <c r="XDP35"/>
    </row>
    <row r="36" s="1" customFormat="1" ht="21" customHeight="1" spans="1:16344">
      <c r="A36" s="24" t="s">
        <v>259</v>
      </c>
      <c r="B36" s="25"/>
      <c r="C36" s="22" t="s">
        <v>145</v>
      </c>
      <c r="D36" s="22" t="s">
        <v>145</v>
      </c>
      <c r="E36" s="22" t="s">
        <v>145</v>
      </c>
      <c r="F36" s="22" t="s">
        <v>145</v>
      </c>
      <c r="G36" s="48">
        <v>102</v>
      </c>
      <c r="H36" s="50">
        <v>8</v>
      </c>
      <c r="I36" s="49">
        <v>-96</v>
      </c>
      <c r="J36" s="50">
        <v>7</v>
      </c>
      <c r="K36" s="54">
        <v>410</v>
      </c>
      <c r="L36" s="50">
        <v>8</v>
      </c>
      <c r="M36" s="86" t="s">
        <v>250</v>
      </c>
      <c r="N36" s="22" t="s">
        <v>145</v>
      </c>
      <c r="O36" s="87">
        <v>1553</v>
      </c>
      <c r="P36" s="82">
        <f t="shared" si="4"/>
        <v>8</v>
      </c>
      <c r="Q36" s="86" t="s">
        <v>250</v>
      </c>
      <c r="R36" s="22" t="s">
        <v>145</v>
      </c>
      <c r="S36" s="96">
        <v>5647</v>
      </c>
      <c r="T36" s="96">
        <f t="shared" si="6"/>
        <v>8</v>
      </c>
      <c r="U36" s="97">
        <v>-7</v>
      </c>
      <c r="V36" s="96">
        <f t="shared" si="7"/>
        <v>1</v>
      </c>
      <c r="W36" s="96">
        <v>1469</v>
      </c>
      <c r="X36" s="96">
        <f t="shared" si="8"/>
        <v>8</v>
      </c>
      <c r="Y36" s="97">
        <v>-0.2</v>
      </c>
      <c r="Z36" s="108">
        <f t="shared" si="9"/>
        <v>3</v>
      </c>
      <c r="XDN36"/>
      <c r="XDO36"/>
      <c r="XDP36"/>
    </row>
    <row r="37" s="1" customFormat="1" ht="21" customHeight="1" spans="1:16344">
      <c r="A37" s="24" t="s">
        <v>260</v>
      </c>
      <c r="B37" s="25"/>
      <c r="C37" s="48">
        <v>109</v>
      </c>
      <c r="D37" s="50">
        <v>8</v>
      </c>
      <c r="E37" s="49">
        <v>-77.4</v>
      </c>
      <c r="F37" s="50">
        <v>6</v>
      </c>
      <c r="G37" s="48">
        <v>1199</v>
      </c>
      <c r="H37" s="50">
        <v>5</v>
      </c>
      <c r="I37" s="49">
        <v>245.5</v>
      </c>
      <c r="J37" s="50">
        <v>2</v>
      </c>
      <c r="K37" s="48">
        <v>258</v>
      </c>
      <c r="L37" s="50">
        <v>9</v>
      </c>
      <c r="M37" s="49">
        <v>55.4</v>
      </c>
      <c r="N37" s="50">
        <v>3</v>
      </c>
      <c r="O37" s="83">
        <v>170251</v>
      </c>
      <c r="P37" s="82">
        <f t="shared" si="4"/>
        <v>1</v>
      </c>
      <c r="Q37" s="99">
        <v>-10.9200168479214</v>
      </c>
      <c r="R37" s="81">
        <f>RANK(Q37,$Q$27:$Q$37)</f>
        <v>5</v>
      </c>
      <c r="S37" s="96">
        <v>7950</v>
      </c>
      <c r="T37" s="96">
        <f t="shared" si="6"/>
        <v>6</v>
      </c>
      <c r="U37" s="100">
        <v>-9.9</v>
      </c>
      <c r="V37" s="96">
        <f t="shared" si="7"/>
        <v>3</v>
      </c>
      <c r="W37" s="101">
        <v>1727</v>
      </c>
      <c r="X37" s="96">
        <f t="shared" si="8"/>
        <v>6</v>
      </c>
      <c r="Y37" s="97">
        <v>11.8</v>
      </c>
      <c r="Z37" s="108">
        <f t="shared" si="9"/>
        <v>1</v>
      </c>
      <c r="XDN37"/>
      <c r="XDO37"/>
      <c r="XDP37"/>
    </row>
    <row r="38" s="1" customFormat="1" ht="21" customHeight="1" spans="1:16344">
      <c r="A38" s="32" t="s">
        <v>261</v>
      </c>
      <c r="B38" s="25"/>
      <c r="C38" s="48">
        <v>76</v>
      </c>
      <c r="D38" s="50">
        <v>9</v>
      </c>
      <c r="E38" s="49">
        <v>-84.6</v>
      </c>
      <c r="F38" s="50">
        <v>8</v>
      </c>
      <c r="G38" s="22" t="s">
        <v>145</v>
      </c>
      <c r="H38" s="22" t="s">
        <v>145</v>
      </c>
      <c r="I38" s="22" t="s">
        <v>145</v>
      </c>
      <c r="J38" s="22" t="s">
        <v>145</v>
      </c>
      <c r="K38" s="51">
        <v>940</v>
      </c>
      <c r="L38" s="50">
        <v>4</v>
      </c>
      <c r="M38" s="88" t="s">
        <v>250</v>
      </c>
      <c r="N38" s="22" t="s">
        <v>145</v>
      </c>
      <c r="O38" s="22" t="s">
        <v>145</v>
      </c>
      <c r="P38" s="22" t="s">
        <v>145</v>
      </c>
      <c r="Q38" s="22" t="s">
        <v>145</v>
      </c>
      <c r="R38" s="22" t="s">
        <v>145</v>
      </c>
      <c r="S38" s="96">
        <v>254</v>
      </c>
      <c r="T38" s="96">
        <f t="shared" si="6"/>
        <v>12</v>
      </c>
      <c r="U38" s="97">
        <v>-16.3</v>
      </c>
      <c r="V38" s="96">
        <f t="shared" si="7"/>
        <v>7</v>
      </c>
      <c r="W38" s="96">
        <v>48</v>
      </c>
      <c r="X38" s="96">
        <f t="shared" si="8"/>
        <v>12</v>
      </c>
      <c r="Y38" s="107">
        <v>-28.9</v>
      </c>
      <c r="Z38" s="108">
        <f t="shared" si="9"/>
        <v>10</v>
      </c>
      <c r="XDN38"/>
      <c r="XDO38"/>
      <c r="XDP38"/>
    </row>
    <row r="39" s="1" customFormat="1" ht="21" customHeight="1" spans="1:16344">
      <c r="A39" s="24" t="s">
        <v>262</v>
      </c>
      <c r="B39" s="25"/>
      <c r="C39" s="51">
        <v>42350</v>
      </c>
      <c r="D39" s="22" t="s">
        <v>145</v>
      </c>
      <c r="E39" s="49">
        <v>185.6</v>
      </c>
      <c r="F39" s="22" t="s">
        <v>145</v>
      </c>
      <c r="G39" s="51">
        <v>4085</v>
      </c>
      <c r="H39" s="22" t="s">
        <v>145</v>
      </c>
      <c r="I39" s="49">
        <v>461.9</v>
      </c>
      <c r="J39" s="22" t="s">
        <v>145</v>
      </c>
      <c r="K39" s="22" t="s">
        <v>145</v>
      </c>
      <c r="L39" s="22" t="s">
        <v>145</v>
      </c>
      <c r="M39" s="49">
        <v>-100</v>
      </c>
      <c r="N39" s="22" t="s">
        <v>145</v>
      </c>
      <c r="O39" s="22" t="s">
        <v>145</v>
      </c>
      <c r="P39" s="22" t="s">
        <v>145</v>
      </c>
      <c r="Q39" s="22" t="s">
        <v>145</v>
      </c>
      <c r="R39" s="22" t="s">
        <v>145</v>
      </c>
      <c r="S39" s="96" t="s">
        <v>273</v>
      </c>
      <c r="T39" s="22" t="s">
        <v>145</v>
      </c>
      <c r="U39" s="97" t="s">
        <v>274</v>
      </c>
      <c r="V39" s="22" t="s">
        <v>145</v>
      </c>
      <c r="W39" s="96" t="s">
        <v>275</v>
      </c>
      <c r="X39" s="22" t="s">
        <v>145</v>
      </c>
      <c r="Y39" s="107" t="s">
        <v>276</v>
      </c>
      <c r="Z39" s="22" t="s">
        <v>145</v>
      </c>
      <c r="XDN39"/>
      <c r="XDO39"/>
      <c r="XDP39"/>
    </row>
    <row r="40" s="1" customFormat="1" ht="18" customHeight="1" spans="1:16344">
      <c r="A40" s="55" t="s">
        <v>277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XDN40"/>
      <c r="XDO40"/>
      <c r="XDP40"/>
    </row>
    <row r="41" s="1" customFormat="1" ht="12.95" customHeight="1" spans="1:26">
      <c r="A41" s="42"/>
      <c r="B41" s="56"/>
      <c r="C41" s="43"/>
      <c r="D41" s="43"/>
      <c r="E41" s="57"/>
      <c r="F41" s="43"/>
      <c r="G41" s="56"/>
      <c r="H41" s="56"/>
      <c r="I41" s="56"/>
      <c r="J41" s="43"/>
      <c r="K41" s="56"/>
      <c r="L41" s="56"/>
      <c r="M41" s="56"/>
      <c r="N41" s="43"/>
      <c r="O41" s="56"/>
      <c r="P41" s="56"/>
      <c r="Q41" s="102" t="s">
        <v>278</v>
      </c>
      <c r="R41" s="102"/>
      <c r="S41" s="102"/>
      <c r="T41" s="102"/>
      <c r="U41" s="102"/>
      <c r="V41" s="102"/>
      <c r="W41" s="102"/>
      <c r="X41" s="102"/>
      <c r="Y41" s="102"/>
      <c r="Z41" s="102"/>
    </row>
    <row r="42" s="1" customFormat="1" ht="12.95" customHeight="1" spans="1:26">
      <c r="A42" s="42"/>
      <c r="B42" s="56"/>
      <c r="C42" s="43"/>
      <c r="D42" s="43"/>
      <c r="E42" s="57"/>
      <c r="F42" s="43"/>
      <c r="G42" s="56"/>
      <c r="H42" s="56"/>
      <c r="I42" s="56"/>
      <c r="J42" s="43"/>
      <c r="K42" s="56"/>
      <c r="L42" s="56"/>
      <c r="M42" s="56"/>
      <c r="N42" s="43"/>
      <c r="O42" s="56"/>
      <c r="P42" s="56"/>
      <c r="Q42" s="103" t="s">
        <v>279</v>
      </c>
      <c r="R42" s="103"/>
      <c r="S42" s="103"/>
      <c r="T42" s="103"/>
      <c r="U42" s="103"/>
      <c r="V42" s="103"/>
      <c r="W42" s="103"/>
      <c r="X42" s="103"/>
      <c r="Y42" s="103"/>
      <c r="Z42" s="103"/>
    </row>
    <row r="43" s="1" customFormat="1" ht="6.95" hidden="1" customHeight="1" spans="1:26">
      <c r="A43" s="2"/>
      <c r="B43" s="58" t="s">
        <v>280</v>
      </c>
      <c r="C43" s="59"/>
      <c r="D43" s="59"/>
      <c r="E43" s="59"/>
      <c r="F43" s="60"/>
      <c r="G43" s="59"/>
      <c r="H43" s="59"/>
      <c r="I43" s="59"/>
      <c r="J43" s="60"/>
      <c r="K43" s="59"/>
      <c r="L43" s="59"/>
      <c r="M43" s="59"/>
      <c r="N43" s="60"/>
      <c r="O43" s="59"/>
      <c r="P43" s="59"/>
      <c r="Q43" s="59"/>
      <c r="R43" s="60"/>
      <c r="S43" s="59"/>
      <c r="T43" s="59"/>
      <c r="U43" s="104"/>
      <c r="V43" s="105"/>
      <c r="W43" s="4"/>
      <c r="X43" s="4"/>
      <c r="Y43" s="3"/>
      <c r="Z43" s="109"/>
    </row>
    <row r="44" s="1" customFormat="1" spans="1:26">
      <c r="A44" s="2"/>
      <c r="B44" s="2"/>
      <c r="C44" s="3"/>
      <c r="D44" s="3"/>
      <c r="E44" s="3"/>
      <c r="F44" s="4"/>
      <c r="G44" s="3"/>
      <c r="H44" s="3"/>
      <c r="I44" s="3"/>
      <c r="J44" s="4"/>
      <c r="K44" s="3"/>
      <c r="L44" s="3"/>
      <c r="M44" s="3"/>
      <c r="N44" s="4"/>
      <c r="O44" s="3"/>
      <c r="P44" s="3"/>
      <c r="Q44" s="3"/>
      <c r="R44" s="4"/>
      <c r="S44" s="3"/>
      <c r="T44" s="3"/>
      <c r="U44" s="3"/>
      <c r="V44" s="4"/>
      <c r="W44" s="3"/>
      <c r="X44" s="3"/>
      <c r="Y44" s="3"/>
      <c r="Z44" s="41"/>
    </row>
    <row r="45" s="1" customFormat="1" spans="1:26">
      <c r="A45" s="2"/>
      <c r="B45" s="2"/>
      <c r="C45" s="3"/>
      <c r="D45" s="3"/>
      <c r="E45" s="3"/>
      <c r="F45" s="4"/>
      <c r="G45" s="3"/>
      <c r="H45" s="3"/>
      <c r="I45" s="3"/>
      <c r="J45" s="4"/>
      <c r="K45" s="3"/>
      <c r="L45" s="3"/>
      <c r="M45" s="3"/>
      <c r="N45" s="4"/>
      <c r="O45" s="3" t="s">
        <v>281</v>
      </c>
      <c r="P45" s="3"/>
      <c r="Q45" s="3"/>
      <c r="R45" s="4"/>
      <c r="S45" s="3"/>
      <c r="T45" s="3"/>
      <c r="U45" s="3"/>
      <c r="V45" s="4"/>
      <c r="W45" s="3"/>
      <c r="X45" s="3"/>
      <c r="Y45" s="3"/>
      <c r="Z45" s="4"/>
    </row>
  </sheetData>
  <sheetProtection formatCells="0" insertHyperlinks="0" autoFilter="0"/>
  <mergeCells count="50">
    <mergeCell ref="A2:Z2"/>
    <mergeCell ref="B3:Z3"/>
    <mergeCell ref="C4:F4"/>
    <mergeCell ref="G4:J4"/>
    <mergeCell ref="K4:N4"/>
    <mergeCell ref="O4:R4"/>
    <mergeCell ref="S4:V4"/>
    <mergeCell ref="W4:Z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Z20"/>
    <mergeCell ref="A22:Z22"/>
    <mergeCell ref="C24:F24"/>
    <mergeCell ref="G24:J24"/>
    <mergeCell ref="K24:N24"/>
    <mergeCell ref="O24:R24"/>
    <mergeCell ref="S24:V24"/>
    <mergeCell ref="W24:Z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Z40"/>
    <mergeCell ref="Q41:Z41"/>
    <mergeCell ref="Q42:Z42"/>
    <mergeCell ref="B43:S43"/>
    <mergeCell ref="A4:B5"/>
    <mergeCell ref="A24:B2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34"/>
  <sheetViews>
    <sheetView workbookViewId="0">
      <selection activeCell="C32" sqref="C32:C33"/>
    </sheetView>
  </sheetViews>
  <sheetFormatPr defaultColWidth="9" defaultRowHeight="13.5" outlineLevelCol="3"/>
  <cols>
    <col min="1" max="1" width="38.625" customWidth="1"/>
    <col min="2" max="2" width="16.25" customWidth="1"/>
    <col min="3" max="3" width="21.5" style="247" customWidth="1"/>
  </cols>
  <sheetData>
    <row r="1" ht="42.75" customHeight="1" spans="1:3">
      <c r="A1" s="250" t="s">
        <v>26</v>
      </c>
      <c r="B1" s="250"/>
      <c r="C1" s="251"/>
    </row>
    <row r="2" ht="20.1" customHeight="1" spans="1:3">
      <c r="A2" s="252" t="s">
        <v>27</v>
      </c>
      <c r="B2" s="252" t="s">
        <v>28</v>
      </c>
      <c r="C2" s="252" t="s">
        <v>29</v>
      </c>
    </row>
    <row r="3" ht="20.1" customHeight="1" spans="1:3">
      <c r="A3" s="253" t="s">
        <v>30</v>
      </c>
      <c r="B3" s="253"/>
      <c r="C3" s="253"/>
    </row>
    <row r="4" ht="20.1" customHeight="1" spans="1:3">
      <c r="A4" s="254" t="s">
        <v>31</v>
      </c>
      <c r="B4" s="255" t="s">
        <v>32</v>
      </c>
      <c r="C4" s="236">
        <v>130556</v>
      </c>
    </row>
    <row r="5" ht="20.1" customHeight="1" spans="1:3">
      <c r="A5" s="254" t="s">
        <v>33</v>
      </c>
      <c r="B5" s="256" t="s">
        <v>32</v>
      </c>
      <c r="C5" s="257">
        <v>224651</v>
      </c>
    </row>
    <row r="6" ht="20.1" customHeight="1" spans="1:3">
      <c r="A6" s="254" t="s">
        <v>34</v>
      </c>
      <c r="B6" s="256" t="s">
        <v>32</v>
      </c>
      <c r="C6" s="257">
        <v>182050</v>
      </c>
    </row>
    <row r="7" ht="20.1" customHeight="1" spans="1:3">
      <c r="A7" s="254" t="s">
        <v>35</v>
      </c>
      <c r="B7" s="256" t="s">
        <v>32</v>
      </c>
      <c r="C7" s="257">
        <v>42601</v>
      </c>
    </row>
    <row r="8" ht="20.1" customHeight="1" spans="1:4">
      <c r="A8" s="258" t="s">
        <v>36</v>
      </c>
      <c r="B8" s="256" t="s">
        <v>32</v>
      </c>
      <c r="C8" s="257">
        <v>13340</v>
      </c>
      <c r="D8" s="259"/>
    </row>
    <row r="9" ht="20.1" customHeight="1" spans="1:3">
      <c r="A9" s="254" t="s">
        <v>37</v>
      </c>
      <c r="B9" s="256" t="s">
        <v>38</v>
      </c>
      <c r="C9" s="260">
        <v>2.69</v>
      </c>
    </row>
    <row r="10" ht="20.1" customHeight="1" spans="1:3">
      <c r="A10" s="253" t="s">
        <v>39</v>
      </c>
      <c r="B10" s="253"/>
      <c r="C10" s="253"/>
    </row>
    <row r="11" ht="20.1" customHeight="1" spans="1:3">
      <c r="A11" s="254" t="s">
        <v>40</v>
      </c>
      <c r="B11" s="255" t="s">
        <v>38</v>
      </c>
      <c r="C11" s="261">
        <v>73.79</v>
      </c>
    </row>
    <row r="12" ht="20.1" customHeight="1" spans="1:3">
      <c r="A12" s="254" t="s">
        <v>41</v>
      </c>
      <c r="B12" s="256" t="s">
        <v>38</v>
      </c>
      <c r="C12" s="261">
        <v>44.86</v>
      </c>
    </row>
    <row r="13" ht="20.1" customHeight="1" spans="1:3">
      <c r="A13" s="254" t="s">
        <v>42</v>
      </c>
      <c r="B13" s="256" t="s">
        <v>38</v>
      </c>
      <c r="C13" s="261">
        <v>28.94</v>
      </c>
    </row>
    <row r="14" ht="20.1" customHeight="1" spans="1:3">
      <c r="A14" s="254" t="s">
        <v>43</v>
      </c>
      <c r="B14" s="262" t="s">
        <v>44</v>
      </c>
      <c r="C14" s="263">
        <v>25.97</v>
      </c>
    </row>
    <row r="15" ht="20.1" customHeight="1" spans="1:3">
      <c r="A15" s="254" t="s">
        <v>41</v>
      </c>
      <c r="B15" s="262" t="s">
        <v>44</v>
      </c>
      <c r="C15" s="263">
        <v>12.3</v>
      </c>
    </row>
    <row r="16" ht="20.1" customHeight="1" spans="1:3">
      <c r="A16" s="254" t="s">
        <v>45</v>
      </c>
      <c r="B16" s="262" t="s">
        <v>44</v>
      </c>
      <c r="C16" s="263">
        <v>12.67</v>
      </c>
    </row>
    <row r="17" ht="20.1" customHeight="1" spans="1:3">
      <c r="A17" s="254" t="s">
        <v>46</v>
      </c>
      <c r="B17" s="262" t="s">
        <v>44</v>
      </c>
      <c r="C17" s="263">
        <v>1</v>
      </c>
    </row>
    <row r="18" ht="20.1" customHeight="1" spans="1:3">
      <c r="A18" s="264" t="s">
        <v>47</v>
      </c>
      <c r="B18" s="265"/>
      <c r="C18" s="265"/>
    </row>
    <row r="19" ht="20.1" customHeight="1" spans="1:3">
      <c r="A19" s="266" t="s">
        <v>48</v>
      </c>
      <c r="B19" s="267" t="s">
        <v>49</v>
      </c>
      <c r="C19" s="268">
        <v>242</v>
      </c>
    </row>
    <row r="20" ht="20.1" customHeight="1" spans="1:3">
      <c r="A20" s="266" t="s">
        <v>50</v>
      </c>
      <c r="B20" s="267" t="s">
        <v>51</v>
      </c>
      <c r="C20" s="268">
        <v>20052</v>
      </c>
    </row>
    <row r="21" ht="20.1" customHeight="1" spans="1:3">
      <c r="A21" s="269" t="s">
        <v>52</v>
      </c>
      <c r="B21" s="256" t="s">
        <v>53</v>
      </c>
      <c r="C21" s="270">
        <v>1.96</v>
      </c>
    </row>
    <row r="22" ht="20.1" customHeight="1" spans="1:3">
      <c r="A22" s="271" t="s">
        <v>54</v>
      </c>
      <c r="B22" s="265"/>
      <c r="C22" s="265"/>
    </row>
    <row r="23" ht="20.1" customHeight="1" spans="1:3">
      <c r="A23" s="254" t="s">
        <v>55</v>
      </c>
      <c r="B23" s="255" t="s">
        <v>56</v>
      </c>
      <c r="C23" s="272">
        <v>196</v>
      </c>
    </row>
    <row r="24" ht="20.1" customHeight="1" spans="1:3">
      <c r="A24" s="254" t="s">
        <v>57</v>
      </c>
      <c r="B24" s="255" t="s">
        <v>56</v>
      </c>
      <c r="C24" s="261">
        <v>2777</v>
      </c>
    </row>
    <row r="25" ht="20.1" customHeight="1" spans="1:3">
      <c r="A25" s="254" t="s">
        <v>58</v>
      </c>
      <c r="B25" s="255" t="s">
        <v>38</v>
      </c>
      <c r="C25" s="273">
        <v>53203</v>
      </c>
    </row>
    <row r="26" ht="20.1" customHeight="1" spans="1:3">
      <c r="A26" s="254" t="s">
        <v>59</v>
      </c>
      <c r="B26" s="274" t="s">
        <v>44</v>
      </c>
      <c r="C26" s="275">
        <v>1.5</v>
      </c>
    </row>
    <row r="27" ht="20.1" customHeight="1" spans="1:3">
      <c r="A27" s="254" t="s">
        <v>60</v>
      </c>
      <c r="B27" s="274" t="s">
        <v>44</v>
      </c>
      <c r="C27" s="275">
        <v>0.85</v>
      </c>
    </row>
    <row r="28" ht="20.1" customHeight="1" spans="1:3">
      <c r="A28" s="253" t="s">
        <v>61</v>
      </c>
      <c r="B28" s="265"/>
      <c r="C28" s="265"/>
    </row>
    <row r="29" ht="20.1" customHeight="1" spans="1:3">
      <c r="A29" s="254" t="s">
        <v>62</v>
      </c>
      <c r="B29" s="274" t="s">
        <v>56</v>
      </c>
      <c r="C29" s="276">
        <v>15</v>
      </c>
    </row>
    <row r="30" ht="20.1" customHeight="1" spans="1:3">
      <c r="A30" s="254" t="s">
        <v>63</v>
      </c>
      <c r="B30" s="277" t="s">
        <v>38</v>
      </c>
      <c r="C30" s="278">
        <v>60.44</v>
      </c>
    </row>
    <row r="31" ht="20.1" customHeight="1" spans="1:3">
      <c r="A31" s="253" t="s">
        <v>64</v>
      </c>
      <c r="B31" s="265"/>
      <c r="C31" s="265"/>
    </row>
    <row r="32" ht="20.1" customHeight="1" spans="1:3">
      <c r="A32" s="279" t="s">
        <v>65</v>
      </c>
      <c r="B32" s="280" t="s">
        <v>56</v>
      </c>
      <c r="C32" s="281">
        <v>18</v>
      </c>
    </row>
    <row r="33" ht="39" customHeight="1" spans="1:3">
      <c r="A33" s="279" t="s">
        <v>66</v>
      </c>
      <c r="B33" s="280" t="s">
        <v>67</v>
      </c>
      <c r="C33" s="281">
        <v>8.1</v>
      </c>
    </row>
    <row r="34" ht="26.1" customHeight="1" spans="1:3">
      <c r="A34" s="282"/>
      <c r="B34" s="282"/>
      <c r="C34" s="283"/>
    </row>
  </sheetData>
  <sheetProtection formatCells="0" insertHyperlinks="0" autoFilter="0"/>
  <mergeCells count="8">
    <mergeCell ref="A1:C1"/>
    <mergeCell ref="A3:C3"/>
    <mergeCell ref="A10:C10"/>
    <mergeCell ref="A18:C18"/>
    <mergeCell ref="A22:C22"/>
    <mergeCell ref="A28:C28"/>
    <mergeCell ref="A31:C31"/>
    <mergeCell ref="A34:C3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26"/>
  <sheetViews>
    <sheetView workbookViewId="0">
      <selection activeCell="B19" sqref="B19:C26"/>
    </sheetView>
  </sheetViews>
  <sheetFormatPr defaultColWidth="9" defaultRowHeight="13.5" outlineLevelCol="3"/>
  <cols>
    <col min="1" max="1" width="29.375" customWidth="1"/>
    <col min="2" max="4" width="10.75" customWidth="1"/>
  </cols>
  <sheetData>
    <row r="1" ht="20.1" customHeight="1" spans="1:4">
      <c r="A1" s="238" t="s">
        <v>68</v>
      </c>
      <c r="B1" s="238"/>
      <c r="C1" s="238"/>
      <c r="D1" s="238"/>
    </row>
    <row r="2" ht="20.1" customHeight="1" spans="1:4">
      <c r="A2" s="239" t="s">
        <v>27</v>
      </c>
      <c r="B2" s="240" t="s">
        <v>69</v>
      </c>
      <c r="C2" s="240" t="s">
        <v>70</v>
      </c>
      <c r="D2" s="241" t="s">
        <v>71</v>
      </c>
    </row>
    <row r="3" ht="20.1" customHeight="1" spans="1:4">
      <c r="A3" s="242" t="s">
        <v>72</v>
      </c>
      <c r="B3" s="243">
        <v>100.8</v>
      </c>
      <c r="C3" s="243">
        <v>102.2</v>
      </c>
      <c r="D3" s="244">
        <v>101.3</v>
      </c>
    </row>
    <row r="4" ht="20.1" customHeight="1" spans="1:4">
      <c r="A4" s="245" t="s">
        <v>73</v>
      </c>
      <c r="B4" s="243">
        <v>100</v>
      </c>
      <c r="C4" s="243">
        <v>100.5</v>
      </c>
      <c r="D4" s="244">
        <v>100.8</v>
      </c>
    </row>
    <row r="5" ht="20.1" customHeight="1" spans="1:4">
      <c r="A5" s="245" t="s">
        <v>74</v>
      </c>
      <c r="B5" s="243">
        <v>100.6</v>
      </c>
      <c r="C5" s="243">
        <v>104.7</v>
      </c>
      <c r="D5" s="244">
        <v>103.7</v>
      </c>
    </row>
    <row r="6" ht="20.1" customHeight="1" spans="1:4">
      <c r="A6" s="242" t="s">
        <v>75</v>
      </c>
      <c r="B6" s="243">
        <v>102.2</v>
      </c>
      <c r="C6" s="243">
        <v>102</v>
      </c>
      <c r="D6" s="244">
        <v>99.4</v>
      </c>
    </row>
    <row r="7" ht="20.1" customHeight="1" spans="1:4">
      <c r="A7" s="242" t="s">
        <v>76</v>
      </c>
      <c r="B7" s="243">
        <v>103.9</v>
      </c>
      <c r="C7" s="243">
        <v>102.4</v>
      </c>
      <c r="D7" s="244">
        <v>98.1</v>
      </c>
    </row>
    <row r="8" ht="20.1" customHeight="1" spans="1:4">
      <c r="A8" s="242" t="s">
        <v>77</v>
      </c>
      <c r="B8" s="243">
        <v>98.9</v>
      </c>
      <c r="C8" s="243">
        <v>98</v>
      </c>
      <c r="D8" s="244">
        <v>100</v>
      </c>
    </row>
    <row r="9" ht="20.1" customHeight="1" spans="1:4">
      <c r="A9" s="246" t="s">
        <v>78</v>
      </c>
      <c r="B9" s="243">
        <v>100</v>
      </c>
      <c r="C9" s="243">
        <v>100</v>
      </c>
      <c r="D9" s="244">
        <v>99.4</v>
      </c>
    </row>
    <row r="10" ht="20.1" customHeight="1" spans="1:4">
      <c r="A10" s="246" t="s">
        <v>79</v>
      </c>
      <c r="B10" s="243">
        <v>100</v>
      </c>
      <c r="C10" s="243">
        <v>100.9</v>
      </c>
      <c r="D10" s="244">
        <v>100.9</v>
      </c>
    </row>
    <row r="11" ht="20.1" customHeight="1" spans="1:4">
      <c r="A11" s="246" t="s">
        <v>80</v>
      </c>
      <c r="B11" s="243">
        <v>100.5</v>
      </c>
      <c r="C11" s="243">
        <v>103</v>
      </c>
      <c r="D11" s="244">
        <v>102.9</v>
      </c>
    </row>
    <row r="12" ht="20.1" customHeight="1" spans="1:4">
      <c r="A12" s="246" t="s">
        <v>81</v>
      </c>
      <c r="B12" s="243">
        <v>101.3</v>
      </c>
      <c r="C12" s="243">
        <v>107.7</v>
      </c>
      <c r="D12" s="244">
        <v>106.2</v>
      </c>
    </row>
    <row r="13" ht="20.1" customHeight="1" spans="1:4">
      <c r="A13" s="246" t="s">
        <v>82</v>
      </c>
      <c r="B13" s="243">
        <v>99.9</v>
      </c>
      <c r="C13" s="243">
        <v>101.1</v>
      </c>
      <c r="D13" s="244">
        <v>102.3</v>
      </c>
    </row>
    <row r="14" ht="20.1" customHeight="1" spans="1:4">
      <c r="A14" s="246" t="s">
        <v>83</v>
      </c>
      <c r="B14" s="243">
        <v>100</v>
      </c>
      <c r="C14" s="243">
        <v>99.8</v>
      </c>
      <c r="D14" s="244">
        <v>99.8</v>
      </c>
    </row>
    <row r="15" ht="20.1" customHeight="1" spans="1:4">
      <c r="A15" s="246" t="s">
        <v>84</v>
      </c>
      <c r="B15" s="243">
        <v>99.3</v>
      </c>
      <c r="C15" s="243">
        <v>101.2</v>
      </c>
      <c r="D15" s="244">
        <v>100</v>
      </c>
    </row>
    <row r="16" ht="20.1" customHeight="1" spans="1:4">
      <c r="A16" s="246" t="s">
        <v>85</v>
      </c>
      <c r="B16" s="243">
        <v>100.8</v>
      </c>
      <c r="C16" s="243">
        <v>104.3</v>
      </c>
      <c r="D16" s="244">
        <v>103</v>
      </c>
    </row>
    <row r="17" ht="20.1" customHeight="1" spans="2:3">
      <c r="B17" s="247"/>
      <c r="C17" s="247"/>
    </row>
    <row r="18" ht="20.1" customHeight="1" spans="1:3">
      <c r="A18" s="211" t="s">
        <v>86</v>
      </c>
      <c r="B18" s="248" t="s">
        <v>69</v>
      </c>
      <c r="C18" s="249" t="s">
        <v>70</v>
      </c>
    </row>
    <row r="19" ht="20.1" customHeight="1" spans="1:3">
      <c r="A19" s="186" t="s">
        <v>87</v>
      </c>
      <c r="B19" s="243">
        <v>100.3</v>
      </c>
      <c r="C19" s="243">
        <v>102.3</v>
      </c>
    </row>
    <row r="20" ht="20.1" customHeight="1" spans="1:3">
      <c r="A20" s="186" t="s">
        <v>88</v>
      </c>
      <c r="B20" s="243">
        <v>100.1</v>
      </c>
      <c r="C20" s="243">
        <v>101.6</v>
      </c>
    </row>
    <row r="21" ht="20.1" customHeight="1" spans="1:3">
      <c r="A21" s="186" t="s">
        <v>89</v>
      </c>
      <c r="B21" s="243">
        <v>100.3</v>
      </c>
      <c r="C21" s="243">
        <v>102.6</v>
      </c>
    </row>
    <row r="22" ht="20.1" customHeight="1" spans="1:3">
      <c r="A22" s="186" t="s">
        <v>90</v>
      </c>
      <c r="B22" s="243">
        <v>100.6</v>
      </c>
      <c r="C22" s="243">
        <v>102.8</v>
      </c>
    </row>
    <row r="23" ht="20.1" customHeight="1" spans="1:3">
      <c r="A23" s="186" t="s">
        <v>91</v>
      </c>
      <c r="B23" s="243">
        <v>99.6</v>
      </c>
      <c r="C23" s="243">
        <v>98.4</v>
      </c>
    </row>
    <row r="24" ht="20.1" customHeight="1" spans="1:3">
      <c r="A24" s="186" t="s">
        <v>88</v>
      </c>
      <c r="B24" s="243">
        <v>99.4</v>
      </c>
      <c r="C24" s="243">
        <v>98.2</v>
      </c>
    </row>
    <row r="25" ht="20.1" customHeight="1" spans="1:3">
      <c r="A25" s="186" t="s">
        <v>89</v>
      </c>
      <c r="B25" s="243">
        <v>99.7</v>
      </c>
      <c r="C25" s="243">
        <v>98.4</v>
      </c>
    </row>
    <row r="26" ht="20.1" customHeight="1" spans="1:3">
      <c r="A26" s="186" t="s">
        <v>90</v>
      </c>
      <c r="B26" s="243">
        <v>99.5</v>
      </c>
      <c r="C26" s="243">
        <v>98.8</v>
      </c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C42"/>
  <sheetViews>
    <sheetView workbookViewId="0">
      <selection activeCell="C11" sqref="C11"/>
    </sheetView>
  </sheetViews>
  <sheetFormatPr defaultColWidth="9" defaultRowHeight="13.5" outlineLevelCol="2"/>
  <cols>
    <col min="1" max="1" width="45.625" customWidth="1"/>
    <col min="2" max="2" width="11.125" customWidth="1"/>
    <col min="3" max="3" width="11.625" customWidth="1"/>
  </cols>
  <sheetData>
    <row r="1" ht="36" customHeight="1" spans="1:3">
      <c r="A1" s="223" t="s">
        <v>92</v>
      </c>
      <c r="B1" s="223"/>
      <c r="C1" s="223"/>
    </row>
    <row r="2" ht="20.1" customHeight="1" spans="1:3">
      <c r="A2" s="224" t="s">
        <v>93</v>
      </c>
      <c r="B2" s="177" t="s">
        <v>94</v>
      </c>
      <c r="C2" s="178" t="s">
        <v>95</v>
      </c>
    </row>
    <row r="3" ht="20.1" customHeight="1" spans="1:3">
      <c r="A3" s="179" t="s">
        <v>96</v>
      </c>
      <c r="B3" s="225">
        <v>230426.3</v>
      </c>
      <c r="C3" s="226">
        <v>-2.8</v>
      </c>
    </row>
    <row r="4" ht="20.1" customHeight="1" spans="1:3">
      <c r="A4" s="186" t="s">
        <v>97</v>
      </c>
      <c r="B4" s="227">
        <v>5807.2</v>
      </c>
      <c r="C4" s="197">
        <v>-3.532</v>
      </c>
    </row>
    <row r="5" ht="20.1" customHeight="1" spans="1:3">
      <c r="A5" s="186" t="s">
        <v>98</v>
      </c>
      <c r="B5" s="227">
        <v>57049.2</v>
      </c>
      <c r="C5" s="197">
        <v>-6.662</v>
      </c>
    </row>
    <row r="6" ht="20.1" customHeight="1" spans="1:3">
      <c r="A6" s="186" t="s">
        <v>99</v>
      </c>
      <c r="B6" s="228">
        <v>167569.9</v>
      </c>
      <c r="C6" s="229">
        <v>1.706</v>
      </c>
    </row>
    <row r="7" ht="20.1" customHeight="1" spans="1:3">
      <c r="A7" s="186" t="s">
        <v>100</v>
      </c>
      <c r="B7" s="228">
        <v>222099.7</v>
      </c>
      <c r="C7" s="229">
        <v>-3.1</v>
      </c>
    </row>
    <row r="8" ht="20.1" customHeight="1" spans="1:3">
      <c r="A8" s="186" t="s">
        <v>101</v>
      </c>
      <c r="B8" s="227">
        <v>119601.3</v>
      </c>
      <c r="C8" s="230">
        <v>-6.584</v>
      </c>
    </row>
    <row r="9" ht="20.1" customHeight="1" spans="1:3">
      <c r="A9" s="186" t="s">
        <v>102</v>
      </c>
      <c r="B9" s="231">
        <v>110824.9</v>
      </c>
      <c r="C9" s="230">
        <v>1.686</v>
      </c>
    </row>
    <row r="10" ht="20.1" customHeight="1" spans="1:3">
      <c r="A10" s="186" t="s">
        <v>103</v>
      </c>
      <c r="B10" s="228">
        <v>140221.1</v>
      </c>
      <c r="C10" s="229">
        <v>0.3</v>
      </c>
    </row>
    <row r="11" ht="20.1" customHeight="1" spans="1:3">
      <c r="A11" s="186" t="s">
        <v>104</v>
      </c>
      <c r="B11" s="228">
        <v>105366.8</v>
      </c>
      <c r="C11" s="229">
        <v>0.8</v>
      </c>
    </row>
    <row r="12" ht="20.1" customHeight="1" spans="1:3">
      <c r="A12" s="182" t="s">
        <v>105</v>
      </c>
      <c r="B12" s="228">
        <v>36801.5</v>
      </c>
      <c r="C12" s="229">
        <v>13.7</v>
      </c>
    </row>
    <row r="13" ht="20.1" customHeight="1" spans="1:3">
      <c r="A13" s="182" t="s">
        <v>106</v>
      </c>
      <c r="B13" s="228">
        <v>22439.4</v>
      </c>
      <c r="C13" s="229">
        <v>25</v>
      </c>
    </row>
    <row r="14" ht="20.1" customHeight="1" spans="1:3">
      <c r="A14" s="182" t="s">
        <v>107</v>
      </c>
      <c r="B14" s="228">
        <v>42994</v>
      </c>
      <c r="C14" s="229">
        <v>12.7</v>
      </c>
    </row>
    <row r="15" ht="20.1" customHeight="1" spans="1:3">
      <c r="A15" s="182" t="s">
        <v>108</v>
      </c>
      <c r="B15" s="228">
        <v>19406.4</v>
      </c>
      <c r="C15" s="229">
        <v>-5.9</v>
      </c>
    </row>
    <row r="16" ht="20.1" customHeight="1" spans="1:3">
      <c r="A16" s="186" t="s">
        <v>109</v>
      </c>
      <c r="B16" s="228">
        <v>158674.7</v>
      </c>
      <c r="C16" s="229">
        <v>-1.7</v>
      </c>
    </row>
    <row r="17" ht="20.1" customHeight="1" spans="1:3">
      <c r="A17" s="186" t="s">
        <v>110</v>
      </c>
      <c r="B17" s="227">
        <v>1122371.9</v>
      </c>
      <c r="C17" s="232">
        <v>5.84</v>
      </c>
    </row>
    <row r="18" ht="20.1" customHeight="1" spans="1:3">
      <c r="A18" s="185" t="s">
        <v>111</v>
      </c>
      <c r="B18" s="227">
        <v>421093.8</v>
      </c>
      <c r="C18" s="232">
        <v>10.405</v>
      </c>
    </row>
    <row r="19" ht="20.1" customHeight="1" spans="1:3">
      <c r="A19" s="233" t="s">
        <v>112</v>
      </c>
      <c r="B19" s="234"/>
      <c r="C19" s="235"/>
    </row>
    <row r="20" ht="20.1" customHeight="1" spans="1:3">
      <c r="A20" s="185" t="s">
        <v>113</v>
      </c>
      <c r="B20" s="236">
        <v>481</v>
      </c>
      <c r="C20" s="237">
        <v>13.2</v>
      </c>
    </row>
    <row r="21" ht="20.1" customHeight="1" spans="1:3">
      <c r="A21" s="185" t="s">
        <v>114</v>
      </c>
      <c r="B21" s="236">
        <v>221</v>
      </c>
      <c r="C21" s="237">
        <v>9.4</v>
      </c>
    </row>
    <row r="22" ht="20.1" customHeight="1" spans="1:3">
      <c r="A22" s="185" t="s">
        <v>115</v>
      </c>
      <c r="B22" s="236">
        <v>1158299.9</v>
      </c>
      <c r="C22" s="237">
        <v>9.2</v>
      </c>
    </row>
    <row r="23" ht="20.1" customHeight="1" spans="1:3">
      <c r="A23" s="185" t="s">
        <v>116</v>
      </c>
      <c r="B23" s="236">
        <v>996481.9</v>
      </c>
      <c r="C23" s="237">
        <v>8.7</v>
      </c>
    </row>
    <row r="24" ht="20.1" customHeight="1" spans="1:3">
      <c r="A24" s="185" t="s">
        <v>117</v>
      </c>
      <c r="B24" s="236">
        <v>3203.1</v>
      </c>
      <c r="C24" s="237">
        <v>-11.4</v>
      </c>
    </row>
    <row r="25" ht="20.1" customHeight="1" spans="1:3">
      <c r="A25" s="185" t="s">
        <v>118</v>
      </c>
      <c r="B25" s="236">
        <v>35213.3</v>
      </c>
      <c r="C25" s="237">
        <v>2.7</v>
      </c>
    </row>
    <row r="26" ht="20.1" customHeight="1" spans="1:3">
      <c r="A26" s="185" t="s">
        <v>119</v>
      </c>
      <c r="B26" s="236">
        <v>58293.3</v>
      </c>
      <c r="C26" s="237">
        <v>6.7</v>
      </c>
    </row>
    <row r="27" ht="20.1" customHeight="1" spans="1:3">
      <c r="A27" s="185" t="s">
        <v>120</v>
      </c>
      <c r="B27" s="236">
        <v>36640.9</v>
      </c>
      <c r="C27" s="237">
        <v>29.5</v>
      </c>
    </row>
    <row r="28" ht="20.1" customHeight="1" spans="1:3">
      <c r="A28" s="185" t="s">
        <v>121</v>
      </c>
      <c r="B28" s="236">
        <v>9011.7</v>
      </c>
      <c r="C28" s="237">
        <v>-21.9</v>
      </c>
    </row>
    <row r="29" ht="20.1" customHeight="1" spans="1:3">
      <c r="A29" s="185" t="s">
        <v>122</v>
      </c>
      <c r="B29" s="236">
        <v>34717.8</v>
      </c>
      <c r="C29" s="237">
        <v>73.3</v>
      </c>
    </row>
    <row r="30" ht="20.1" customHeight="1" spans="1:3">
      <c r="A30" s="185" t="s">
        <v>123</v>
      </c>
      <c r="B30" s="236">
        <v>22443.1</v>
      </c>
      <c r="C30" s="237">
        <v>14</v>
      </c>
    </row>
    <row r="31" ht="20.1" customHeight="1" spans="1:3">
      <c r="A31" s="185" t="s">
        <v>124</v>
      </c>
      <c r="B31" s="236">
        <v>76026.2</v>
      </c>
      <c r="C31" s="237">
        <v>57.1</v>
      </c>
    </row>
    <row r="32" ht="20.1" customHeight="1" spans="1:3">
      <c r="A32" s="185" t="s">
        <v>125</v>
      </c>
      <c r="B32" s="236">
        <v>2495405.5</v>
      </c>
      <c r="C32" s="237">
        <v>19.6</v>
      </c>
    </row>
    <row r="33" ht="20.1" customHeight="1" spans="1:3">
      <c r="A33" s="185" t="s">
        <v>126</v>
      </c>
      <c r="B33" s="236">
        <v>740929</v>
      </c>
      <c r="C33" s="237">
        <v>26.1</v>
      </c>
    </row>
    <row r="34" ht="20.1" customHeight="1" spans="1:3">
      <c r="A34" s="186" t="s">
        <v>127</v>
      </c>
      <c r="B34" s="236">
        <v>511798.4</v>
      </c>
      <c r="C34" s="237">
        <v>19.9</v>
      </c>
    </row>
    <row r="35" ht="20.1" customHeight="1" spans="1:3">
      <c r="A35" s="185" t="s">
        <v>128</v>
      </c>
      <c r="B35" s="236">
        <v>199607.9</v>
      </c>
      <c r="C35" s="237">
        <v>28.7</v>
      </c>
    </row>
    <row r="36" ht="20.1" customHeight="1" spans="1:3">
      <c r="A36" s="185" t="s">
        <v>129</v>
      </c>
      <c r="B36" s="236">
        <v>4033393.2</v>
      </c>
      <c r="C36" s="237">
        <v>16.1</v>
      </c>
    </row>
    <row r="37" ht="20.1" customHeight="1" spans="1:3">
      <c r="A37" s="185" t="s">
        <v>130</v>
      </c>
      <c r="B37" s="236">
        <v>2506210.5</v>
      </c>
      <c r="C37" s="237">
        <v>16.1</v>
      </c>
    </row>
    <row r="38" ht="20.1" customHeight="1" spans="1:3">
      <c r="A38" s="185" t="s">
        <v>131</v>
      </c>
      <c r="B38" s="236">
        <v>38105.3</v>
      </c>
      <c r="C38" s="237">
        <v>54.1</v>
      </c>
    </row>
    <row r="39" ht="20.1" customHeight="1" spans="1:3">
      <c r="A39" s="185" t="s">
        <v>132</v>
      </c>
      <c r="B39" s="236">
        <v>97991.1</v>
      </c>
      <c r="C39" s="237">
        <v>10.1</v>
      </c>
    </row>
    <row r="40" ht="20.1" customHeight="1" spans="1:3">
      <c r="A40" s="185" t="s">
        <v>133</v>
      </c>
      <c r="B40" s="236">
        <v>37267.5</v>
      </c>
      <c r="C40" s="237">
        <v>17.3</v>
      </c>
    </row>
    <row r="41" ht="20.1" customHeight="1" spans="1:3">
      <c r="A41" s="185" t="s">
        <v>134</v>
      </c>
      <c r="B41" s="236">
        <v>831454</v>
      </c>
      <c r="C41" s="237">
        <v>21.3</v>
      </c>
    </row>
    <row r="42" ht="20.1" customHeight="1" spans="1:3">
      <c r="A42" s="185" t="s">
        <v>135</v>
      </c>
      <c r="B42" s="236">
        <v>4519.6</v>
      </c>
      <c r="C42" s="237">
        <v>4.8</v>
      </c>
    </row>
  </sheetData>
  <sheetProtection formatCells="0" insertHyperlinks="0" autoFilter="0"/>
  <mergeCells count="1">
    <mergeCell ref="A1:C1"/>
  </mergeCells>
  <pageMargins left="0.7" right="0.7" top="0.314583333333333" bottom="0.75" header="0.3" footer="0.3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C18"/>
  <sheetViews>
    <sheetView workbookViewId="0">
      <selection activeCell="B3" sqref="B3:C18"/>
    </sheetView>
  </sheetViews>
  <sheetFormatPr defaultColWidth="9" defaultRowHeight="13.5" outlineLevelCol="2"/>
  <cols>
    <col min="1" max="1" width="37.5" customWidth="1"/>
    <col min="2" max="2" width="12.125" customWidth="1"/>
  </cols>
  <sheetData>
    <row r="1" ht="28.5" spans="1:3">
      <c r="A1" s="212" t="s">
        <v>27</v>
      </c>
      <c r="B1" s="177" t="s">
        <v>94</v>
      </c>
      <c r="C1" s="178" t="s">
        <v>95</v>
      </c>
    </row>
    <row r="2" ht="20.1" customHeight="1" spans="1:3">
      <c r="A2" s="179" t="s">
        <v>136</v>
      </c>
      <c r="B2" s="213"/>
      <c r="C2" s="214"/>
    </row>
    <row r="3" ht="20.1" customHeight="1" spans="1:3">
      <c r="A3" s="215" t="s">
        <v>137</v>
      </c>
      <c r="B3" s="216">
        <v>4.25</v>
      </c>
      <c r="C3" s="217">
        <v>-4.7</v>
      </c>
    </row>
    <row r="4" ht="20.1" customHeight="1" spans="1:3">
      <c r="A4" s="186" t="s">
        <v>138</v>
      </c>
      <c r="B4" s="216">
        <v>1.52</v>
      </c>
      <c r="C4" s="217">
        <v>-16.1</v>
      </c>
    </row>
    <row r="5" ht="20.1" customHeight="1" spans="1:3">
      <c r="A5" s="186" t="s">
        <v>139</v>
      </c>
      <c r="B5" s="216">
        <v>1.2</v>
      </c>
      <c r="C5" s="217">
        <v>9.6</v>
      </c>
    </row>
    <row r="6" ht="20.1" customHeight="1" spans="1:3">
      <c r="A6" s="186" t="s">
        <v>140</v>
      </c>
      <c r="B6" s="216">
        <v>0.26</v>
      </c>
      <c r="C6" s="217">
        <v>14.1</v>
      </c>
    </row>
    <row r="7" ht="20.1" customHeight="1" spans="1:3">
      <c r="A7" s="186" t="s">
        <v>141</v>
      </c>
      <c r="B7" s="216">
        <v>0.19</v>
      </c>
      <c r="C7" s="217">
        <v>-29.9</v>
      </c>
    </row>
    <row r="8" ht="20.1" customHeight="1" spans="1:3">
      <c r="A8" s="186" t="s">
        <v>142</v>
      </c>
      <c r="B8" s="216">
        <v>1.03</v>
      </c>
      <c r="C8" s="217">
        <v>6.1</v>
      </c>
    </row>
    <row r="9" ht="20.1" customHeight="1" spans="1:3">
      <c r="A9" s="186" t="s">
        <v>143</v>
      </c>
      <c r="B9" s="216">
        <v>0.05</v>
      </c>
      <c r="C9" s="217">
        <v>-33.1</v>
      </c>
    </row>
    <row r="10" ht="20.1" customHeight="1" spans="1:3">
      <c r="A10" s="186" t="s">
        <v>144</v>
      </c>
      <c r="B10" s="216" t="s">
        <v>145</v>
      </c>
      <c r="C10" s="216" t="s">
        <v>145</v>
      </c>
    </row>
    <row r="11" ht="20.1" customHeight="1" spans="1:3">
      <c r="A11" s="179" t="s">
        <v>146</v>
      </c>
      <c r="B11" s="218"/>
      <c r="C11" s="219"/>
    </row>
    <row r="12" ht="20.1" customHeight="1" spans="1:3">
      <c r="A12" s="185" t="s">
        <v>147</v>
      </c>
      <c r="B12" s="220">
        <v>111001.5775</v>
      </c>
      <c r="C12" s="221">
        <v>9.3</v>
      </c>
    </row>
    <row r="13" ht="20.1" customHeight="1" spans="1:3">
      <c r="A13" s="185" t="s">
        <v>148</v>
      </c>
      <c r="B13" s="222">
        <v>1196.33</v>
      </c>
      <c r="C13" s="207">
        <v>4.07</v>
      </c>
    </row>
    <row r="14" ht="20.1" customHeight="1" spans="1:3">
      <c r="A14" s="185" t="s">
        <v>149</v>
      </c>
      <c r="B14" s="222">
        <v>61310.5609</v>
      </c>
      <c r="C14" s="207">
        <v>2.54</v>
      </c>
    </row>
    <row r="15" ht="20.1" customHeight="1" spans="1:3">
      <c r="A15" s="185" t="s">
        <v>150</v>
      </c>
      <c r="B15" s="216" t="s">
        <v>145</v>
      </c>
      <c r="C15" s="216" t="s">
        <v>145</v>
      </c>
    </row>
    <row r="16" ht="20.1" customHeight="1" spans="1:3">
      <c r="A16" s="185" t="s">
        <v>151</v>
      </c>
      <c r="B16" s="222">
        <v>2861.08</v>
      </c>
      <c r="C16" s="207">
        <v>5.33</v>
      </c>
    </row>
    <row r="17" ht="20.1" customHeight="1" spans="1:3">
      <c r="A17" s="185" t="s">
        <v>152</v>
      </c>
      <c r="B17" s="222">
        <v>19513.76</v>
      </c>
      <c r="C17" s="207">
        <v>26.83</v>
      </c>
    </row>
    <row r="18" ht="20.1" customHeight="1" spans="1:3">
      <c r="A18" s="185" t="s">
        <v>153</v>
      </c>
      <c r="B18" s="222">
        <v>195.38</v>
      </c>
      <c r="C18" s="207">
        <v>13.66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C21"/>
  <sheetViews>
    <sheetView tabSelected="1" workbookViewId="0">
      <selection activeCell="C9" sqref="C9"/>
    </sheetView>
  </sheetViews>
  <sheetFormatPr defaultColWidth="9" defaultRowHeight="13.5" outlineLevelCol="2"/>
  <cols>
    <col min="1" max="1" width="44" customWidth="1"/>
    <col min="2" max="2" width="13.125" customWidth="1"/>
    <col min="3" max="3" width="10.75" customWidth="1"/>
  </cols>
  <sheetData>
    <row r="1" ht="35.1" customHeight="1" spans="1:3">
      <c r="A1" s="175" t="s">
        <v>154</v>
      </c>
      <c r="B1" s="175"/>
      <c r="C1" s="175"/>
    </row>
    <row r="2" ht="27" customHeight="1" spans="1:3">
      <c r="A2" s="176" t="s">
        <v>27</v>
      </c>
      <c r="B2" s="177" t="s">
        <v>94</v>
      </c>
      <c r="C2" s="178" t="s">
        <v>95</v>
      </c>
    </row>
    <row r="3" ht="20.1" customHeight="1" spans="1:3">
      <c r="A3" s="204" t="s">
        <v>155</v>
      </c>
      <c r="B3" s="177" t="s">
        <v>145</v>
      </c>
      <c r="C3" s="178" t="s">
        <v>145</v>
      </c>
    </row>
    <row r="4" ht="20.1" customHeight="1" spans="1:3">
      <c r="A4" s="205" t="s">
        <v>156</v>
      </c>
      <c r="B4" s="206">
        <v>413759</v>
      </c>
      <c r="C4" s="207">
        <v>15.1</v>
      </c>
    </row>
    <row r="5" ht="20.1" customHeight="1" spans="1:3">
      <c r="A5" s="205" t="s">
        <v>157</v>
      </c>
      <c r="B5" s="206">
        <v>152989</v>
      </c>
      <c r="C5" s="207">
        <v>6.1</v>
      </c>
    </row>
    <row r="6" ht="20.1" customHeight="1" spans="1:3">
      <c r="A6" s="205" t="s">
        <v>158</v>
      </c>
      <c r="B6" s="206">
        <v>111845</v>
      </c>
      <c r="C6" s="207">
        <v>-13.866662559395</v>
      </c>
    </row>
    <row r="7" ht="20.1" customHeight="1" spans="1:3">
      <c r="A7" s="205" t="s">
        <v>159</v>
      </c>
      <c r="B7" s="206">
        <v>2239</v>
      </c>
      <c r="C7" s="207">
        <v>31.3967136150235</v>
      </c>
    </row>
    <row r="8" ht="20.1" customHeight="1" spans="1:3">
      <c r="A8" s="205" t="s">
        <v>160</v>
      </c>
      <c r="B8" s="206">
        <v>16249</v>
      </c>
      <c r="C8" s="207">
        <v>322.161600415692</v>
      </c>
    </row>
    <row r="9" ht="20.1" customHeight="1" spans="1:3">
      <c r="A9" s="205" t="s">
        <v>161</v>
      </c>
      <c r="B9" s="206">
        <v>260770</v>
      </c>
      <c r="C9" s="207">
        <v>21</v>
      </c>
    </row>
    <row r="10" ht="20.1" customHeight="1" spans="1:3">
      <c r="A10" s="205" t="s">
        <v>162</v>
      </c>
      <c r="B10" s="206">
        <v>91836</v>
      </c>
      <c r="C10" s="207">
        <v>20.1</v>
      </c>
    </row>
    <row r="11" ht="20.1" customHeight="1" spans="1:3">
      <c r="A11" s="205" t="s">
        <v>163</v>
      </c>
      <c r="B11" s="206"/>
      <c r="C11" s="207"/>
    </row>
    <row r="12" ht="20.1" customHeight="1" spans="1:3">
      <c r="A12" s="205" t="s">
        <v>164</v>
      </c>
      <c r="B12" s="206">
        <v>96890</v>
      </c>
      <c r="C12" s="207">
        <v>4.4</v>
      </c>
    </row>
    <row r="13" ht="20.1" customHeight="1" spans="1:3">
      <c r="A13" s="205" t="s">
        <v>165</v>
      </c>
      <c r="B13" s="206">
        <v>65179</v>
      </c>
      <c r="C13" s="207">
        <v>75.9</v>
      </c>
    </row>
    <row r="14" ht="20.1" customHeight="1" spans="1:3">
      <c r="A14" s="205" t="s">
        <v>166</v>
      </c>
      <c r="B14" s="206">
        <v>61030</v>
      </c>
      <c r="C14" s="207">
        <v>166.6</v>
      </c>
    </row>
    <row r="15" ht="20.1" customHeight="1" spans="1:3">
      <c r="A15" s="205" t="s">
        <v>167</v>
      </c>
      <c r="B15" s="206">
        <v>36125</v>
      </c>
      <c r="C15" s="207">
        <v>15.9</v>
      </c>
    </row>
    <row r="16" ht="20.1" customHeight="1" spans="1:3">
      <c r="A16" s="179" t="s">
        <v>168</v>
      </c>
      <c r="B16" s="208"/>
      <c r="C16" s="209"/>
    </row>
    <row r="17" ht="20.1" customHeight="1" spans="1:3">
      <c r="A17" s="186" t="s">
        <v>169</v>
      </c>
      <c r="B17" s="206">
        <v>86425</v>
      </c>
      <c r="C17" s="207">
        <v>-56.4289099287133</v>
      </c>
    </row>
    <row r="18" ht="20.1" customHeight="1" spans="1:3">
      <c r="A18" s="186" t="s">
        <v>170</v>
      </c>
      <c r="B18" s="206">
        <v>148630</v>
      </c>
      <c r="C18" s="207">
        <v>-59.509195768666</v>
      </c>
    </row>
    <row r="19" ht="20.1" customHeight="1" spans="1:3">
      <c r="A19" s="210" t="s">
        <v>171</v>
      </c>
      <c r="B19" s="177"/>
      <c r="C19" s="178"/>
    </row>
    <row r="20" ht="20.1" customHeight="1" spans="1:3">
      <c r="A20" s="211" t="s">
        <v>172</v>
      </c>
      <c r="B20" s="191">
        <v>197901</v>
      </c>
      <c r="C20" s="192">
        <v>15.1</v>
      </c>
    </row>
    <row r="21" ht="20.1" customHeight="1" spans="1:3">
      <c r="A21" s="211" t="s">
        <v>173</v>
      </c>
      <c r="B21" s="191">
        <v>182527</v>
      </c>
      <c r="C21" s="192">
        <v>13.4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C23"/>
  <sheetViews>
    <sheetView workbookViewId="0">
      <selection activeCell="G33" sqref="G33"/>
    </sheetView>
  </sheetViews>
  <sheetFormatPr defaultColWidth="9" defaultRowHeight="13.5" outlineLevelCol="2"/>
  <cols>
    <col min="1" max="1" width="39.75" customWidth="1"/>
    <col min="2" max="2" width="11.875" customWidth="1"/>
    <col min="3" max="3" width="10.25" customWidth="1"/>
  </cols>
  <sheetData>
    <row r="1" ht="30.95" customHeight="1" spans="1:3">
      <c r="A1" s="175" t="s">
        <v>174</v>
      </c>
      <c r="B1" s="175"/>
      <c r="C1" s="175"/>
    </row>
    <row r="2" ht="28.5" spans="1:3">
      <c r="A2" s="176" t="s">
        <v>27</v>
      </c>
      <c r="B2" s="177" t="s">
        <v>94</v>
      </c>
      <c r="C2" s="178" t="s">
        <v>95</v>
      </c>
    </row>
    <row r="3" ht="20.1" customHeight="1" spans="1:3">
      <c r="A3" s="193" t="s">
        <v>175</v>
      </c>
      <c r="B3" s="191" t="s">
        <v>145</v>
      </c>
      <c r="C3" s="192" t="s">
        <v>145</v>
      </c>
    </row>
    <row r="4" ht="20.1" customHeight="1" spans="1:3">
      <c r="A4" s="182" t="s">
        <v>176</v>
      </c>
      <c r="B4" s="194" t="s">
        <v>145</v>
      </c>
      <c r="C4" s="195" t="s">
        <v>145</v>
      </c>
    </row>
    <row r="5" ht="20.1" customHeight="1" spans="1:3">
      <c r="A5" s="182" t="s">
        <v>177</v>
      </c>
      <c r="B5" s="196">
        <v>384943</v>
      </c>
      <c r="C5" s="197">
        <v>-9.4</v>
      </c>
    </row>
    <row r="6" ht="20.1" customHeight="1" spans="1:3">
      <c r="A6" s="182" t="s">
        <v>178</v>
      </c>
      <c r="B6" s="196"/>
      <c r="C6" s="197"/>
    </row>
    <row r="7" ht="20.1" customHeight="1" spans="1:3">
      <c r="A7" s="198" t="s">
        <v>179</v>
      </c>
      <c r="B7" s="196">
        <v>199478</v>
      </c>
      <c r="C7" s="197">
        <v>-7.1</v>
      </c>
    </row>
    <row r="8" ht="20.1" customHeight="1" spans="1:3">
      <c r="A8" s="198" t="s">
        <v>180</v>
      </c>
      <c r="B8" s="196">
        <v>57310</v>
      </c>
      <c r="C8" s="197">
        <v>-26</v>
      </c>
    </row>
    <row r="9" ht="20.1" customHeight="1" spans="1:3">
      <c r="A9" s="198" t="s">
        <v>181</v>
      </c>
      <c r="B9" s="196">
        <v>65947</v>
      </c>
      <c r="C9" s="197">
        <v>6.3</v>
      </c>
    </row>
    <row r="10" ht="20.1" customHeight="1" spans="1:3">
      <c r="A10" s="182" t="s">
        <v>182</v>
      </c>
      <c r="B10" s="196">
        <v>1162689</v>
      </c>
      <c r="C10" s="197">
        <v>11</v>
      </c>
    </row>
    <row r="11" ht="20.1" customHeight="1" spans="1:3">
      <c r="A11" s="182" t="s">
        <v>183</v>
      </c>
      <c r="B11" s="196">
        <v>3899</v>
      </c>
      <c r="C11" s="197">
        <v>-21.3</v>
      </c>
    </row>
    <row r="12" ht="20.1" customHeight="1" spans="1:3">
      <c r="A12" s="182" t="s">
        <v>184</v>
      </c>
      <c r="B12" s="194">
        <v>561373</v>
      </c>
      <c r="C12" s="195">
        <v>8.5</v>
      </c>
    </row>
    <row r="13" ht="20.1" customHeight="1" spans="1:3">
      <c r="A13" s="179" t="s">
        <v>185</v>
      </c>
      <c r="B13" s="191"/>
      <c r="C13" s="192"/>
    </row>
    <row r="14" ht="20.1" customHeight="1" spans="1:3">
      <c r="A14" s="199" t="s">
        <v>186</v>
      </c>
      <c r="B14" s="200">
        <v>737949.41</v>
      </c>
      <c r="C14" s="201">
        <v>22.54</v>
      </c>
    </row>
    <row r="15" ht="20.1" customHeight="1" spans="1:3">
      <c r="A15" s="185" t="s">
        <v>187</v>
      </c>
      <c r="B15" s="200">
        <v>289366.41</v>
      </c>
      <c r="C15" s="201">
        <v>-23.29</v>
      </c>
    </row>
    <row r="16" ht="20.1" customHeight="1" spans="1:3">
      <c r="A16" s="185" t="s">
        <v>188</v>
      </c>
      <c r="B16" s="200">
        <v>448583.01</v>
      </c>
      <c r="C16" s="201">
        <v>99.39</v>
      </c>
    </row>
    <row r="17" ht="20.1" customHeight="1" spans="1:3">
      <c r="A17" s="199" t="s">
        <v>189</v>
      </c>
      <c r="B17" s="202">
        <v>185587</v>
      </c>
      <c r="C17" s="192" t="s">
        <v>145</v>
      </c>
    </row>
    <row r="18" ht="20.1" customHeight="1" spans="1:3">
      <c r="A18" s="185" t="s">
        <v>187</v>
      </c>
      <c r="B18" s="202">
        <v>42095</v>
      </c>
      <c r="C18" s="192" t="s">
        <v>145</v>
      </c>
    </row>
    <row r="19" ht="20.1" customHeight="1" spans="1:3">
      <c r="A19" s="186" t="s">
        <v>190</v>
      </c>
      <c r="B19" s="202"/>
      <c r="C19" s="203"/>
    </row>
    <row r="20" ht="20.1" customHeight="1" spans="1:3">
      <c r="A20" s="186" t="s">
        <v>191</v>
      </c>
      <c r="B20" s="202">
        <v>76976</v>
      </c>
      <c r="C20" s="203">
        <v>34.83</v>
      </c>
    </row>
    <row r="21" ht="20.1" customHeight="1" spans="1:3">
      <c r="A21" s="186" t="s">
        <v>192</v>
      </c>
      <c r="B21" s="202">
        <v>11064</v>
      </c>
      <c r="C21" s="203">
        <v>-62.26</v>
      </c>
    </row>
    <row r="22" ht="20.1" customHeight="1" spans="1:3">
      <c r="A22" s="186" t="s">
        <v>193</v>
      </c>
      <c r="B22" s="202">
        <v>73969</v>
      </c>
      <c r="C22" s="203">
        <v>11.04</v>
      </c>
    </row>
    <row r="23" ht="20.1" customHeight="1" spans="1:3">
      <c r="A23" s="185" t="s">
        <v>194</v>
      </c>
      <c r="B23" s="194">
        <v>3670</v>
      </c>
      <c r="C23" s="195">
        <v>1707.9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C17"/>
  <sheetViews>
    <sheetView workbookViewId="0">
      <selection activeCell="B5" sqref="B5"/>
    </sheetView>
  </sheetViews>
  <sheetFormatPr defaultColWidth="9" defaultRowHeight="13.5" outlineLevelCol="2"/>
  <cols>
    <col min="1" max="1" width="33.5" customWidth="1"/>
    <col min="2" max="2" width="13.125" customWidth="1"/>
    <col min="3" max="3" width="9.375"/>
  </cols>
  <sheetData>
    <row r="1" ht="45" customHeight="1" spans="1:3">
      <c r="A1" s="175" t="s">
        <v>195</v>
      </c>
      <c r="B1" s="175"/>
      <c r="C1" s="175"/>
    </row>
    <row r="2" ht="28.5" spans="1:3">
      <c r="A2" s="176" t="s">
        <v>27</v>
      </c>
      <c r="B2" s="177" t="s">
        <v>94</v>
      </c>
      <c r="C2" s="178" t="s">
        <v>95</v>
      </c>
    </row>
    <row r="3" ht="24.95" customHeight="1" spans="1:3">
      <c r="A3" s="179" t="s">
        <v>196</v>
      </c>
      <c r="B3" s="180" t="s">
        <v>145</v>
      </c>
      <c r="C3" s="181" t="s">
        <v>145</v>
      </c>
    </row>
    <row r="4" ht="24.95" customHeight="1" spans="1:3">
      <c r="A4" s="182" t="s">
        <v>197</v>
      </c>
      <c r="B4" s="183">
        <v>139388</v>
      </c>
      <c r="C4" s="184">
        <v>-17.6</v>
      </c>
    </row>
    <row r="5" ht="24.95" customHeight="1" spans="1:3">
      <c r="A5" s="185" t="s">
        <v>198</v>
      </c>
      <c r="B5" s="183">
        <v>87963</v>
      </c>
      <c r="C5" s="184">
        <v>-14.2</v>
      </c>
    </row>
    <row r="6" ht="24.95" customHeight="1" spans="1:3">
      <c r="A6" s="186" t="s">
        <v>199</v>
      </c>
      <c r="B6" s="183">
        <v>23262</v>
      </c>
      <c r="C6" s="184">
        <v>-37.1</v>
      </c>
    </row>
    <row r="7" ht="24.95" customHeight="1" spans="1:3">
      <c r="A7" s="186" t="s">
        <v>200</v>
      </c>
      <c r="B7" s="183">
        <v>15446</v>
      </c>
      <c r="C7" s="184">
        <v>4.8</v>
      </c>
    </row>
    <row r="8" ht="24.95" customHeight="1" spans="1:3">
      <c r="A8" s="186" t="s">
        <v>201</v>
      </c>
      <c r="B8" s="183">
        <v>7429</v>
      </c>
      <c r="C8" s="184">
        <v>21.1</v>
      </c>
    </row>
    <row r="9" ht="24.95" customHeight="1" spans="1:3">
      <c r="A9" s="186" t="s">
        <v>202</v>
      </c>
      <c r="B9" s="183">
        <v>147574</v>
      </c>
      <c r="C9" s="184">
        <v>31.7</v>
      </c>
    </row>
    <row r="10" ht="24.95" customHeight="1" spans="1:3">
      <c r="A10" s="185" t="s">
        <v>203</v>
      </c>
      <c r="B10" s="183">
        <v>128227</v>
      </c>
      <c r="C10" s="184">
        <v>-20.6</v>
      </c>
    </row>
    <row r="11" ht="24.95" customHeight="1" spans="1:3">
      <c r="A11" s="186" t="s">
        <v>204</v>
      </c>
      <c r="B11" s="183">
        <v>44704</v>
      </c>
      <c r="C11" s="184">
        <v>-40.8</v>
      </c>
    </row>
    <row r="12" ht="24.95" customHeight="1" spans="1:3">
      <c r="A12" s="185" t="s">
        <v>205</v>
      </c>
      <c r="B12" s="183">
        <v>38616</v>
      </c>
      <c r="C12" s="184">
        <v>4.8</v>
      </c>
    </row>
    <row r="13" ht="24.95" customHeight="1" spans="1:3">
      <c r="A13" s="187" t="s">
        <v>206</v>
      </c>
      <c r="B13" s="183">
        <v>10589</v>
      </c>
      <c r="C13" s="184">
        <v>21.1</v>
      </c>
    </row>
    <row r="14" ht="24.95" customHeight="1" spans="1:3">
      <c r="A14" s="188" t="s">
        <v>207</v>
      </c>
      <c r="B14" s="189"/>
      <c r="C14" s="189"/>
    </row>
    <row r="15" ht="24.95" customHeight="1" spans="1:3">
      <c r="A15" s="190" t="s">
        <v>208</v>
      </c>
      <c r="B15" s="191">
        <v>15268</v>
      </c>
      <c r="C15" s="192">
        <v>5.4</v>
      </c>
    </row>
    <row r="16" ht="24.95" customHeight="1" spans="1:3">
      <c r="A16" s="190" t="s">
        <v>209</v>
      </c>
      <c r="B16" s="191">
        <v>18789</v>
      </c>
      <c r="C16" s="192">
        <v>4.8</v>
      </c>
    </row>
    <row r="17" ht="24.95" customHeight="1" spans="1:3">
      <c r="A17" s="190" t="s">
        <v>210</v>
      </c>
      <c r="B17" s="191">
        <v>10737</v>
      </c>
      <c r="C17" s="192">
        <v>8.6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AT370"/>
  <sheetViews>
    <sheetView topLeftCell="A5" workbookViewId="0">
      <selection activeCell="K6" sqref="K6"/>
    </sheetView>
  </sheetViews>
  <sheetFormatPr defaultColWidth="9" defaultRowHeight="21.75" customHeight="1"/>
  <cols>
    <col min="1" max="1" width="13.625" style="1" customWidth="1"/>
    <col min="2" max="13" width="7.125" style="1" customWidth="1"/>
    <col min="14" max="14" width="6.125" style="1" customWidth="1"/>
    <col min="15" max="15" width="7.125" style="1" customWidth="1"/>
    <col min="16" max="16384" width="9" style="1"/>
  </cols>
  <sheetData>
    <row r="1" s="1" customFormat="1" ht="42.75" customHeight="1" spans="1:46">
      <c r="A1" s="110" t="s">
        <v>211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</row>
    <row r="2" s="1" customFormat="1" ht="5.1" hidden="1" customHeight="1" spans="1: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43"/>
      <c r="O2" s="111"/>
    </row>
    <row r="3" s="1" customFormat="1" ht="39" customHeight="1" spans="1:36">
      <c r="A3" s="112" t="s">
        <v>212</v>
      </c>
      <c r="B3" s="113" t="s">
        <v>213</v>
      </c>
      <c r="C3" s="113"/>
      <c r="D3" s="114"/>
      <c r="E3" s="113" t="s">
        <v>214</v>
      </c>
      <c r="F3" s="113"/>
      <c r="G3" s="114"/>
      <c r="H3" s="113" t="s">
        <v>215</v>
      </c>
      <c r="I3" s="144"/>
      <c r="J3" s="139"/>
      <c r="K3" s="145" t="s">
        <v>216</v>
      </c>
      <c r="L3" s="145"/>
      <c r="M3" s="114"/>
      <c r="N3" s="113" t="s">
        <v>217</v>
      </c>
      <c r="O3" s="146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="1" customFormat="1" ht="30" customHeight="1" spans="1:34">
      <c r="A4" s="115"/>
      <c r="B4" s="116" t="s">
        <v>218</v>
      </c>
      <c r="C4" s="117" t="s">
        <v>219</v>
      </c>
      <c r="D4" s="117" t="s">
        <v>220</v>
      </c>
      <c r="E4" s="116" t="s">
        <v>218</v>
      </c>
      <c r="F4" s="117" t="s">
        <v>219</v>
      </c>
      <c r="G4" s="117" t="s">
        <v>220</v>
      </c>
      <c r="H4" s="116" t="s">
        <v>218</v>
      </c>
      <c r="I4" s="117" t="s">
        <v>219</v>
      </c>
      <c r="J4" s="117" t="s">
        <v>220</v>
      </c>
      <c r="K4" s="116" t="s">
        <v>218</v>
      </c>
      <c r="L4" s="117" t="s">
        <v>219</v>
      </c>
      <c r="M4" s="117" t="s">
        <v>220</v>
      </c>
      <c r="N4" s="117" t="s">
        <v>221</v>
      </c>
      <c r="O4" s="146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</row>
    <row r="5" s="1" customFormat="1" ht="20.1" customHeight="1" spans="1:15">
      <c r="A5" s="118" t="s">
        <v>222</v>
      </c>
      <c r="B5" s="119">
        <v>423.88182</v>
      </c>
      <c r="C5" s="119">
        <v>12.1</v>
      </c>
      <c r="D5" s="119">
        <v>100</v>
      </c>
      <c r="E5" s="120">
        <v>144.17851172</v>
      </c>
      <c r="F5" s="22">
        <v>8.31212020039633</v>
      </c>
      <c r="G5" s="119">
        <v>100</v>
      </c>
      <c r="H5" s="120">
        <v>89.90815452</v>
      </c>
      <c r="I5" s="22">
        <v>3.32094013802766</v>
      </c>
      <c r="J5" s="119">
        <v>100</v>
      </c>
      <c r="K5" s="119">
        <v>252.12135</v>
      </c>
      <c r="L5" s="119">
        <v>1.9</v>
      </c>
      <c r="M5" s="119">
        <v>100</v>
      </c>
      <c r="N5" s="148">
        <v>14.9</v>
      </c>
      <c r="O5" s="149"/>
    </row>
    <row r="6" s="1" customFormat="1" ht="20.1" customHeight="1" spans="1:15">
      <c r="A6" s="118" t="s">
        <v>14</v>
      </c>
      <c r="B6" s="119">
        <v>23.04264</v>
      </c>
      <c r="C6" s="119">
        <v>-2.8</v>
      </c>
      <c r="D6" s="119">
        <f>B6/$B$5*100</f>
        <v>5.43610009035065</v>
      </c>
      <c r="E6" s="121">
        <v>11.10015775</v>
      </c>
      <c r="F6" s="122">
        <v>9.29701405785785</v>
      </c>
      <c r="G6" s="122">
        <f>E6/$E$5*100</f>
        <v>7.69889882866659</v>
      </c>
      <c r="H6" s="120">
        <v>6.13105609</v>
      </c>
      <c r="I6" s="122">
        <v>2.5417457827563</v>
      </c>
      <c r="J6" s="122">
        <f>H6/$H$5*100</f>
        <v>6.81924361892686</v>
      </c>
      <c r="K6" s="119">
        <v>38.49428</v>
      </c>
      <c r="L6" s="119">
        <v>-9.35</v>
      </c>
      <c r="M6" s="119">
        <f>K6/$K$5*100</f>
        <v>15.2681555925351</v>
      </c>
      <c r="N6" s="148">
        <v>15.1</v>
      </c>
      <c r="O6" s="149"/>
    </row>
    <row r="7" s="1" customFormat="1" ht="20.1" customHeight="1" spans="1:15">
      <c r="A7" s="123" t="s">
        <v>223</v>
      </c>
      <c r="B7" s="124">
        <v>14.16035</v>
      </c>
      <c r="C7" s="124">
        <v>-7.8</v>
      </c>
      <c r="D7" s="124">
        <f>B7/$B$5*100</f>
        <v>3.3406363122627</v>
      </c>
      <c r="E7" s="125">
        <v>15.47319294</v>
      </c>
      <c r="F7" s="126">
        <v>3.98543340373829</v>
      </c>
      <c r="G7" s="126">
        <f>E7/$E$5*100</f>
        <v>10.7319688318392</v>
      </c>
      <c r="H7" s="127">
        <v>7.28566763</v>
      </c>
      <c r="I7" s="126">
        <v>-6.14760049797835</v>
      </c>
      <c r="J7" s="126">
        <f>H7/$H$5*100</f>
        <v>8.10345587549493</v>
      </c>
      <c r="K7" s="124">
        <v>53.39401</v>
      </c>
      <c r="L7" s="124">
        <v>14.35</v>
      </c>
      <c r="M7" s="124">
        <f>K7/$K$5*100</f>
        <v>21.1779010385277</v>
      </c>
      <c r="N7" s="150">
        <v>13.3</v>
      </c>
      <c r="O7" s="151"/>
    </row>
    <row r="8" s="1" customFormat="1" ht="20.1" customHeight="1" spans="1:15">
      <c r="A8" s="123" t="s">
        <v>25</v>
      </c>
      <c r="B8" s="128">
        <v>40.35745</v>
      </c>
      <c r="C8" s="128">
        <v>13.4</v>
      </c>
      <c r="D8" s="124">
        <f>B8/$B$5*100</f>
        <v>9.52092024140125</v>
      </c>
      <c r="E8" s="22" t="s">
        <v>145</v>
      </c>
      <c r="F8" s="22" t="s">
        <v>145</v>
      </c>
      <c r="G8" s="129" t="s">
        <v>145</v>
      </c>
      <c r="H8" s="22" t="s">
        <v>145</v>
      </c>
      <c r="I8" s="22" t="s">
        <v>145</v>
      </c>
      <c r="J8" s="129" t="s">
        <v>145</v>
      </c>
      <c r="K8" s="128">
        <v>24.64219</v>
      </c>
      <c r="L8" s="128">
        <v>1.68</v>
      </c>
      <c r="M8" s="124">
        <f>K8/$K$5*100</f>
        <v>9.77394020776106</v>
      </c>
      <c r="N8" s="150">
        <v>14.6</v>
      </c>
      <c r="O8" s="151"/>
    </row>
    <row r="9" s="1" customFormat="1" ht="20.1" customHeight="1" spans="1:15">
      <c r="A9" s="123" t="s">
        <v>15</v>
      </c>
      <c r="B9" s="128">
        <v>56.8749</v>
      </c>
      <c r="C9" s="128">
        <v>4</v>
      </c>
      <c r="D9" s="124">
        <f>B9/$B$5*100</f>
        <v>13.4176313577214</v>
      </c>
      <c r="E9" s="130">
        <v>17.88443698</v>
      </c>
      <c r="F9" s="126">
        <v>4.59409126833785</v>
      </c>
      <c r="G9" s="126">
        <f>E9/$E$5*100</f>
        <v>12.4043706420914</v>
      </c>
      <c r="H9" s="127">
        <v>14.44338498</v>
      </c>
      <c r="I9" s="126">
        <v>1.36552403589518</v>
      </c>
      <c r="J9" s="126">
        <f>H9/$H$5*100</f>
        <v>16.0645995428447</v>
      </c>
      <c r="K9" s="128">
        <v>6.68576</v>
      </c>
      <c r="L9" s="128">
        <v>-3.7</v>
      </c>
      <c r="M9" s="124">
        <f>K9/$K$5*100</f>
        <v>2.65180239594941</v>
      </c>
      <c r="N9" s="150">
        <v>14.6</v>
      </c>
      <c r="O9" s="151"/>
    </row>
    <row r="10" s="1" customFormat="1" ht="20.1" customHeight="1" spans="1:15">
      <c r="A10" s="123" t="s">
        <v>17</v>
      </c>
      <c r="B10" s="128">
        <v>114.68739</v>
      </c>
      <c r="C10" s="128">
        <v>41.5</v>
      </c>
      <c r="D10" s="124">
        <f>B10/$B$5*100</f>
        <v>27.0564540843011</v>
      </c>
      <c r="E10" s="125">
        <v>38.38969847</v>
      </c>
      <c r="F10" s="126">
        <v>15.1338966751085</v>
      </c>
      <c r="G10" s="126">
        <f>E10/$E$5*100</f>
        <v>26.6265048876037</v>
      </c>
      <c r="H10" s="127">
        <v>21.17679285</v>
      </c>
      <c r="I10" s="126">
        <v>12.9183783616901</v>
      </c>
      <c r="J10" s="126">
        <f>H10/$H$5*100</f>
        <v>23.5538066186079</v>
      </c>
      <c r="K10" s="128">
        <v>61.53644</v>
      </c>
      <c r="L10" s="128">
        <v>-13.02</v>
      </c>
      <c r="M10" s="124">
        <f>K10/$K$5*100</f>
        <v>24.4074688637039</v>
      </c>
      <c r="N10" s="150">
        <v>15.7</v>
      </c>
      <c r="O10" s="151"/>
    </row>
    <row r="11" s="1" customFormat="1" ht="20.1" customHeight="1" spans="1:15">
      <c r="A11" s="123" t="s">
        <v>16</v>
      </c>
      <c r="B11" s="128">
        <v>54.47062</v>
      </c>
      <c r="C11" s="128">
        <v>14</v>
      </c>
      <c r="D11" s="124">
        <f>B11/$B$5*100</f>
        <v>12.8504260928199</v>
      </c>
      <c r="E11" s="125">
        <v>20.766382</v>
      </c>
      <c r="F11" s="126">
        <v>14.5717197993404</v>
      </c>
      <c r="G11" s="126">
        <f>E11/$E$5*100</f>
        <v>14.4032434183598</v>
      </c>
      <c r="H11" s="127">
        <v>12.691533</v>
      </c>
      <c r="I11" s="126">
        <v>11.6457230866023</v>
      </c>
      <c r="J11" s="126">
        <f>H11/$H$5*100</f>
        <v>14.1161088977494</v>
      </c>
      <c r="K11" s="128">
        <v>26.499</v>
      </c>
      <c r="L11" s="128">
        <v>33.45</v>
      </c>
      <c r="M11" s="124">
        <f>K11/$K$5*100</f>
        <v>10.5104149251938</v>
      </c>
      <c r="N11" s="150">
        <v>15.5</v>
      </c>
      <c r="O11" s="151"/>
    </row>
    <row r="12" s="1" customFormat="1" ht="20.1" customHeight="1" spans="1:15">
      <c r="A12" s="123" t="s">
        <v>18</v>
      </c>
      <c r="B12" s="128">
        <v>59.02295</v>
      </c>
      <c r="C12" s="128">
        <v>-0.2</v>
      </c>
      <c r="D12" s="124">
        <f>B12/$B$5*100</f>
        <v>13.9243881702688</v>
      </c>
      <c r="E12" s="125">
        <v>17.83297</v>
      </c>
      <c r="F12" s="126">
        <v>-1.11608756849745</v>
      </c>
      <c r="G12" s="126">
        <f>E12/$E$5*100</f>
        <v>12.3686739357057</v>
      </c>
      <c r="H12" s="127">
        <v>12.072218</v>
      </c>
      <c r="I12" s="126">
        <v>-8.48966634882713</v>
      </c>
      <c r="J12" s="126">
        <f>H12/$H$5*100</f>
        <v>13.4272781645346</v>
      </c>
      <c r="K12" s="128">
        <v>28.79831</v>
      </c>
      <c r="L12" s="128">
        <v>14.61</v>
      </c>
      <c r="M12" s="124">
        <f>K12/$K$5*100</f>
        <v>11.4224003639517</v>
      </c>
      <c r="N12" s="150">
        <v>15.6</v>
      </c>
      <c r="O12" s="151"/>
    </row>
    <row r="13" s="1" customFormat="1" ht="20.1" customHeight="1" spans="1:15">
      <c r="A13" s="123" t="s">
        <v>20</v>
      </c>
      <c r="B13" s="128">
        <v>40.33372</v>
      </c>
      <c r="C13" s="128">
        <v>2.5</v>
      </c>
      <c r="D13" s="124">
        <f>B13/$B$5*100</f>
        <v>9.51532198290552</v>
      </c>
      <c r="E13" s="125">
        <v>9.6699839</v>
      </c>
      <c r="F13" s="126">
        <v>0.40801753644002</v>
      </c>
      <c r="G13" s="126">
        <f>E13/$E$5*100</f>
        <v>6.70695222515507</v>
      </c>
      <c r="H13" s="127">
        <v>6.9588889</v>
      </c>
      <c r="I13" s="126">
        <v>-4.34009419606319</v>
      </c>
      <c r="J13" s="126">
        <f>H13/$H$5*100</f>
        <v>7.73999748649273</v>
      </c>
      <c r="K13" s="128">
        <v>4.94774</v>
      </c>
      <c r="L13" s="128">
        <v>25.72</v>
      </c>
      <c r="M13" s="124">
        <f>K13/$K$5*100</f>
        <v>1.96244387871158</v>
      </c>
      <c r="N13" s="150">
        <v>16.6</v>
      </c>
      <c r="O13" s="151"/>
    </row>
    <row r="14" s="1" customFormat="1" ht="20.1" customHeight="1" spans="1:15">
      <c r="A14" s="123" t="s">
        <v>19</v>
      </c>
      <c r="B14" s="128">
        <v>16.78884</v>
      </c>
      <c r="C14" s="128">
        <v>7.5</v>
      </c>
      <c r="D14" s="124">
        <f>B14/$B$5*100</f>
        <v>3.96073603722849</v>
      </c>
      <c r="E14" s="125">
        <v>9.33424634</v>
      </c>
      <c r="F14" s="126">
        <v>14.4502173563654</v>
      </c>
      <c r="G14" s="126">
        <f>E14/$E$5*100</f>
        <v>6.47408981313904</v>
      </c>
      <c r="H14" s="127">
        <v>6.70399277</v>
      </c>
      <c r="I14" s="126">
        <v>16.4251613905163</v>
      </c>
      <c r="J14" s="126">
        <f>H14/$H$5*100</f>
        <v>7.45649024361712</v>
      </c>
      <c r="K14" s="128">
        <v>6.04788</v>
      </c>
      <c r="L14" s="128">
        <v>-7.7</v>
      </c>
      <c r="M14" s="124">
        <f>K14/$K$5*100</f>
        <v>2.39879724585006</v>
      </c>
      <c r="N14" s="150">
        <v>14.6</v>
      </c>
      <c r="O14" s="151"/>
    </row>
    <row r="15" s="1" customFormat="1" ht="20.1" customHeight="1" spans="1:15">
      <c r="A15" s="123" t="s">
        <v>21</v>
      </c>
      <c r="B15" s="128">
        <v>8.44836</v>
      </c>
      <c r="C15" s="128">
        <v>-0.9</v>
      </c>
      <c r="D15" s="124">
        <f>B15/$B$5*100</f>
        <v>1.99309326358937</v>
      </c>
      <c r="E15" s="125">
        <v>2.66658814</v>
      </c>
      <c r="F15" s="126">
        <v>9.36093493229198</v>
      </c>
      <c r="G15" s="126">
        <f>E15/$E$5*100</f>
        <v>1.84950455389539</v>
      </c>
      <c r="H15" s="127">
        <v>1.38376442</v>
      </c>
      <c r="I15" s="126">
        <v>-3.20672380120983</v>
      </c>
      <c r="J15" s="126">
        <f>H15/$H$5*100</f>
        <v>1.53908666837576</v>
      </c>
      <c r="K15" s="128">
        <v>1.07574</v>
      </c>
      <c r="L15" s="128">
        <v>5.61</v>
      </c>
      <c r="M15" s="124">
        <f>K15/$K$5*100</f>
        <v>0.426675487815689</v>
      </c>
      <c r="N15" s="150">
        <v>14.8</v>
      </c>
      <c r="O15" s="151"/>
    </row>
    <row r="16" s="1" customFormat="1" ht="20.1" customHeight="1" spans="1:38">
      <c r="A16" s="131" t="s">
        <v>224</v>
      </c>
      <c r="B16" s="132">
        <f t="shared" ref="B16:L16" si="0">RANK(B6,B6:B15)</f>
        <v>7</v>
      </c>
      <c r="C16" s="132">
        <f t="shared" si="0"/>
        <v>9</v>
      </c>
      <c r="D16" s="132">
        <f>RANK(D6,$D$6:$D$15)</f>
        <v>7</v>
      </c>
      <c r="E16" s="132">
        <f t="shared" si="0"/>
        <v>6</v>
      </c>
      <c r="F16" s="132">
        <f t="shared" si="0"/>
        <v>5</v>
      </c>
      <c r="G16" s="132">
        <f t="shared" si="0"/>
        <v>6</v>
      </c>
      <c r="H16" s="132">
        <f t="shared" si="0"/>
        <v>8</v>
      </c>
      <c r="I16" s="132">
        <f t="shared" si="0"/>
        <v>4</v>
      </c>
      <c r="J16" s="132">
        <f t="shared" si="0"/>
        <v>8</v>
      </c>
      <c r="K16" s="132">
        <f t="shared" si="0"/>
        <v>3</v>
      </c>
      <c r="L16" s="132">
        <f t="shared" si="0"/>
        <v>9</v>
      </c>
      <c r="M16" s="132">
        <f>RANK(M6,$M$6:$M$15)</f>
        <v>3</v>
      </c>
      <c r="N16" s="152">
        <v>5</v>
      </c>
      <c r="O16" s="153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</row>
    <row r="17" s="1" customFormat="1" ht="78" customHeight="1" spans="1:1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="1" customFormat="1" ht="37.5" customHeight="1" spans="1:15">
      <c r="A18" s="134" t="s">
        <v>211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</row>
    <row r="19" s="1" customFormat="1" ht="2.1" customHeight="1" spans="1:5">
      <c r="A19" s="135"/>
      <c r="B19" s="135"/>
      <c r="C19" s="135"/>
      <c r="D19" s="135"/>
      <c r="E19" s="136"/>
    </row>
    <row r="20" s="1" customFormat="1" ht="48.75" customHeight="1" spans="1:15">
      <c r="A20" s="112" t="s">
        <v>225</v>
      </c>
      <c r="B20" s="113" t="s">
        <v>226</v>
      </c>
      <c r="C20" s="113" t="s">
        <v>227</v>
      </c>
      <c r="D20" s="137" t="s">
        <v>228</v>
      </c>
      <c r="E20" s="138" t="s">
        <v>229</v>
      </c>
      <c r="F20" s="138" t="s">
        <v>230</v>
      </c>
      <c r="G20" s="113" t="s">
        <v>231</v>
      </c>
      <c r="H20" s="139"/>
      <c r="I20" s="139"/>
      <c r="J20" s="113" t="s">
        <v>232</v>
      </c>
      <c r="K20" s="155"/>
      <c r="L20" s="155"/>
      <c r="M20" s="113" t="s">
        <v>233</v>
      </c>
      <c r="N20" s="139"/>
      <c r="O20" s="139"/>
    </row>
    <row r="21" s="1" customFormat="1" ht="33.75" customHeight="1" spans="1:15">
      <c r="A21" s="115"/>
      <c r="B21" s="117" t="s">
        <v>219</v>
      </c>
      <c r="C21" s="117" t="s">
        <v>219</v>
      </c>
      <c r="D21" s="117" t="s">
        <v>219</v>
      </c>
      <c r="E21" s="117" t="s">
        <v>219</v>
      </c>
      <c r="F21" s="117" t="s">
        <v>219</v>
      </c>
      <c r="G21" s="116" t="s">
        <v>218</v>
      </c>
      <c r="H21" s="117" t="s">
        <v>219</v>
      </c>
      <c r="I21" s="117" t="s">
        <v>220</v>
      </c>
      <c r="J21" s="116" t="s">
        <v>218</v>
      </c>
      <c r="K21" s="117" t="s">
        <v>219</v>
      </c>
      <c r="L21" s="117" t="s">
        <v>220</v>
      </c>
      <c r="M21" s="156" t="s">
        <v>234</v>
      </c>
      <c r="N21" s="157"/>
      <c r="O21" s="158"/>
    </row>
    <row r="22" s="1" customFormat="1" ht="20.1" customHeight="1" spans="1:15">
      <c r="A22" s="123" t="s">
        <v>222</v>
      </c>
      <c r="B22" s="119">
        <v>18.4</v>
      </c>
      <c r="C22" s="119">
        <v>15.7</v>
      </c>
      <c r="D22" s="119">
        <v>16.7</v>
      </c>
      <c r="E22" s="119">
        <v>-7.2</v>
      </c>
      <c r="F22" s="119">
        <v>25.8</v>
      </c>
      <c r="G22" s="121">
        <v>321.044</v>
      </c>
      <c r="H22" s="122">
        <v>-6.35112000086343</v>
      </c>
      <c r="I22" s="122">
        <v>100</v>
      </c>
      <c r="J22" s="121">
        <v>201.514</v>
      </c>
      <c r="K22" s="122">
        <v>-3.7</v>
      </c>
      <c r="L22" s="122">
        <v>100</v>
      </c>
      <c r="M22" s="159">
        <v>17.62</v>
      </c>
      <c r="N22" s="160"/>
      <c r="O22" s="161"/>
    </row>
    <row r="23" s="1" customFormat="1" ht="20.1" customHeight="1" spans="1:21">
      <c r="A23" s="118" t="s">
        <v>14</v>
      </c>
      <c r="B23" s="119">
        <v>4.4</v>
      </c>
      <c r="C23" s="119">
        <v>20.1</v>
      </c>
      <c r="D23" s="119">
        <v>75.9</v>
      </c>
      <c r="E23" s="119">
        <v>15.9</v>
      </c>
      <c r="F23" s="119">
        <v>166.6</v>
      </c>
      <c r="G23" s="121">
        <v>13.93882</v>
      </c>
      <c r="H23" s="122">
        <v>-17.6040248580263</v>
      </c>
      <c r="I23" s="122">
        <f t="shared" ref="I23:I32" si="1">G23/$G$22*100</f>
        <v>4.3417164002442</v>
      </c>
      <c r="J23" s="121">
        <v>8.79627</v>
      </c>
      <c r="K23" s="122">
        <v>-14.2001428002903</v>
      </c>
      <c r="L23" s="122">
        <f t="shared" ref="L23:L32" si="2">J23/$J$22*100</f>
        <v>4.3650912591681</v>
      </c>
      <c r="M23" s="159">
        <v>20.02</v>
      </c>
      <c r="N23" s="160"/>
      <c r="O23" s="161"/>
      <c r="U23" s="174"/>
    </row>
    <row r="24" s="1" customFormat="1" ht="20.1" customHeight="1" spans="1:15">
      <c r="A24" s="123" t="s">
        <v>223</v>
      </c>
      <c r="B24" s="124">
        <v>-41.2</v>
      </c>
      <c r="C24" s="124">
        <v>30.8</v>
      </c>
      <c r="D24" s="124">
        <v>36.2</v>
      </c>
      <c r="E24" s="124">
        <v>94.5</v>
      </c>
      <c r="F24" s="124">
        <v>8.2</v>
      </c>
      <c r="G24" s="125">
        <v>23.35882</v>
      </c>
      <c r="H24" s="126">
        <v>-8.10524369470201</v>
      </c>
      <c r="I24" s="126">
        <f t="shared" si="1"/>
        <v>7.27589364697674</v>
      </c>
      <c r="J24" s="125">
        <v>11.98426</v>
      </c>
      <c r="K24" s="126">
        <v>2.42642106738595</v>
      </c>
      <c r="L24" s="126">
        <f t="shared" si="2"/>
        <v>5.9471103744653</v>
      </c>
      <c r="M24" s="162">
        <v>2.98</v>
      </c>
      <c r="N24" s="163"/>
      <c r="O24" s="164"/>
    </row>
    <row r="25" s="1" customFormat="1" ht="20.1" customHeight="1" spans="1:15">
      <c r="A25" s="123" t="s">
        <v>25</v>
      </c>
      <c r="B25" s="128">
        <v>177.6</v>
      </c>
      <c r="C25" s="128">
        <v>52.7</v>
      </c>
      <c r="D25" s="128">
        <v>-24.1</v>
      </c>
      <c r="E25" s="128">
        <v>18.2</v>
      </c>
      <c r="F25" s="128">
        <v>45.4</v>
      </c>
      <c r="G25" s="125">
        <v>12.84355</v>
      </c>
      <c r="H25" s="126">
        <v>-30.8292806402447</v>
      </c>
      <c r="I25" s="126">
        <f t="shared" si="1"/>
        <v>4.00055755597364</v>
      </c>
      <c r="J25" s="125">
        <v>7.66436</v>
      </c>
      <c r="K25" s="126">
        <v>-23.7197988781445</v>
      </c>
      <c r="L25" s="126">
        <f t="shared" si="2"/>
        <v>3.80338835018907</v>
      </c>
      <c r="M25" s="162">
        <v>38.7</v>
      </c>
      <c r="N25" s="163"/>
      <c r="O25" s="164"/>
    </row>
    <row r="26" s="1" customFormat="1" ht="20.1" customHeight="1" spans="1:15">
      <c r="A26" s="123" t="s">
        <v>15</v>
      </c>
      <c r="B26" s="128">
        <v>11.1</v>
      </c>
      <c r="C26" s="128">
        <v>5.9</v>
      </c>
      <c r="D26" s="128">
        <v>47.9</v>
      </c>
      <c r="E26" s="128">
        <v>5.2</v>
      </c>
      <c r="F26" s="128">
        <v>12</v>
      </c>
      <c r="G26" s="125">
        <v>22.6041</v>
      </c>
      <c r="H26" s="126">
        <v>-3.82748248148164</v>
      </c>
      <c r="I26" s="126">
        <f t="shared" si="1"/>
        <v>7.04081060539988</v>
      </c>
      <c r="J26" s="125">
        <v>14.5398</v>
      </c>
      <c r="K26" s="126">
        <v>-1.49387207577082</v>
      </c>
      <c r="L26" s="126">
        <f t="shared" si="2"/>
        <v>7.21528032791766</v>
      </c>
      <c r="M26" s="162">
        <v>10.99</v>
      </c>
      <c r="N26" s="163"/>
      <c r="O26" s="164"/>
    </row>
    <row r="27" s="1" customFormat="1" ht="20.1" customHeight="1" spans="1:15">
      <c r="A27" s="123" t="s">
        <v>17</v>
      </c>
      <c r="B27" s="128">
        <v>7.3</v>
      </c>
      <c r="C27" s="128">
        <v>2.8</v>
      </c>
      <c r="D27" s="128">
        <v>10.2</v>
      </c>
      <c r="E27" s="128">
        <v>-30.3</v>
      </c>
      <c r="F27" s="128">
        <v>36.7</v>
      </c>
      <c r="G27" s="125">
        <v>82.8748</v>
      </c>
      <c r="H27" s="126">
        <v>3.16600586320435</v>
      </c>
      <c r="I27" s="126">
        <f t="shared" si="1"/>
        <v>25.8141563150222</v>
      </c>
      <c r="J27" s="125">
        <v>52.516</v>
      </c>
      <c r="K27" s="126">
        <v>0.950762570788166</v>
      </c>
      <c r="L27" s="126">
        <f t="shared" si="2"/>
        <v>26.0607203469734</v>
      </c>
      <c r="M27" s="126">
        <v>21.13</v>
      </c>
      <c r="N27" s="126"/>
      <c r="O27" s="126"/>
    </row>
    <row r="28" s="1" customFormat="1" ht="20.1" customHeight="1" spans="1:15">
      <c r="A28" s="123" t="s">
        <v>16</v>
      </c>
      <c r="B28" s="128">
        <v>24.5</v>
      </c>
      <c r="C28" s="128">
        <v>23.9</v>
      </c>
      <c r="D28" s="128">
        <v>82.4</v>
      </c>
      <c r="E28" s="128">
        <v>5.3</v>
      </c>
      <c r="F28" s="128">
        <v>10.8</v>
      </c>
      <c r="G28" s="125">
        <v>66.8873</v>
      </c>
      <c r="H28" s="126">
        <v>0.559723370668275</v>
      </c>
      <c r="I28" s="126">
        <f t="shared" si="1"/>
        <v>20.834309315857</v>
      </c>
      <c r="J28" s="125">
        <v>37.9855</v>
      </c>
      <c r="K28" s="126">
        <v>0.348447703785104</v>
      </c>
      <c r="L28" s="126">
        <f t="shared" si="2"/>
        <v>18.8500550830215</v>
      </c>
      <c r="M28" s="165">
        <v>5.3</v>
      </c>
      <c r="N28" s="166"/>
      <c r="O28" s="167"/>
    </row>
    <row r="29" s="1" customFormat="1" ht="20.1" customHeight="1" spans="1:15">
      <c r="A29" s="123" t="s">
        <v>18</v>
      </c>
      <c r="B29" s="128">
        <v>30.9</v>
      </c>
      <c r="C29" s="128">
        <v>21.9</v>
      </c>
      <c r="D29" s="128">
        <v>-54.3</v>
      </c>
      <c r="E29" s="128">
        <v>-12.5</v>
      </c>
      <c r="F29" s="128">
        <v>13.7</v>
      </c>
      <c r="G29" s="125">
        <v>48.2226</v>
      </c>
      <c r="H29" s="126">
        <v>-9.62916597952055</v>
      </c>
      <c r="I29" s="126">
        <f t="shared" si="1"/>
        <v>15.0205579297542</v>
      </c>
      <c r="J29" s="125">
        <v>32.5976</v>
      </c>
      <c r="K29" s="126">
        <v>-1.48597885116941</v>
      </c>
      <c r="L29" s="126">
        <f t="shared" si="2"/>
        <v>16.1763450678365</v>
      </c>
      <c r="M29" s="162">
        <v>8.89</v>
      </c>
      <c r="N29" s="163"/>
      <c r="O29" s="164"/>
    </row>
    <row r="30" s="1" customFormat="1" ht="20.1" customHeight="1" spans="1:15">
      <c r="A30" s="123" t="s">
        <v>20</v>
      </c>
      <c r="B30" s="128">
        <v>64.3</v>
      </c>
      <c r="C30" s="128">
        <v>41.2</v>
      </c>
      <c r="D30" s="128">
        <v>-48.4</v>
      </c>
      <c r="E30" s="128">
        <v>-1.1</v>
      </c>
      <c r="F30" s="128">
        <v>9.7</v>
      </c>
      <c r="G30" s="125">
        <v>19.0661</v>
      </c>
      <c r="H30" s="126">
        <v>-11.572586068558</v>
      </c>
      <c r="I30" s="126">
        <f t="shared" si="1"/>
        <v>5.93878097706233</v>
      </c>
      <c r="J30" s="125">
        <v>12.48</v>
      </c>
      <c r="K30" s="126">
        <v>0.272374478752391</v>
      </c>
      <c r="L30" s="126">
        <f t="shared" si="2"/>
        <v>6.19311809601318</v>
      </c>
      <c r="M30" s="162">
        <v>64.99</v>
      </c>
      <c r="N30" s="163"/>
      <c r="O30" s="164"/>
    </row>
    <row r="31" s="1" customFormat="1" ht="20.1" customHeight="1" spans="1:15">
      <c r="A31" s="123" t="s">
        <v>19</v>
      </c>
      <c r="B31" s="128">
        <v>28.3</v>
      </c>
      <c r="C31" s="128">
        <v>38.8</v>
      </c>
      <c r="D31" s="128">
        <v>40.1</v>
      </c>
      <c r="E31" s="128">
        <v>-8.8</v>
      </c>
      <c r="F31" s="128">
        <v>-65.3</v>
      </c>
      <c r="G31" s="125">
        <v>12.3095</v>
      </c>
      <c r="H31" s="126">
        <v>-5.60633713172707</v>
      </c>
      <c r="I31" s="126">
        <f t="shared" si="1"/>
        <v>3.83420964104609</v>
      </c>
      <c r="J31" s="125">
        <v>8.9314</v>
      </c>
      <c r="K31" s="126">
        <v>0.341534659027065</v>
      </c>
      <c r="L31" s="126">
        <f t="shared" si="2"/>
        <v>4.4321486348343</v>
      </c>
      <c r="M31" s="162">
        <v>29.82</v>
      </c>
      <c r="N31" s="163"/>
      <c r="O31" s="164"/>
    </row>
    <row r="32" s="1" customFormat="1" ht="20.1" customHeight="1" spans="1:15">
      <c r="A32" s="123" t="s">
        <v>21</v>
      </c>
      <c r="B32" s="128">
        <v>29.5</v>
      </c>
      <c r="C32" s="128">
        <v>8.7</v>
      </c>
      <c r="D32" s="128">
        <v>6.6</v>
      </c>
      <c r="E32" s="128">
        <v>45.6</v>
      </c>
      <c r="F32" s="128">
        <v>1.1</v>
      </c>
      <c r="G32" s="125">
        <v>9.1109</v>
      </c>
      <c r="H32" s="126">
        <v>-1.86766907575153</v>
      </c>
      <c r="I32" s="126">
        <f t="shared" si="1"/>
        <v>2.83789760905047</v>
      </c>
      <c r="J32" s="125">
        <v>5.2239</v>
      </c>
      <c r="K32" s="126">
        <v>-1.47674550186715</v>
      </c>
      <c r="L32" s="126">
        <f t="shared" si="2"/>
        <v>2.59232609148744</v>
      </c>
      <c r="M32" s="168">
        <v>73.77</v>
      </c>
      <c r="N32" s="169"/>
      <c r="O32" s="170"/>
    </row>
    <row r="33" s="1" customFormat="1" ht="20.1" customHeight="1" spans="1:27">
      <c r="A33" s="131" t="s">
        <v>224</v>
      </c>
      <c r="B33" s="132">
        <v>9</v>
      </c>
      <c r="C33" s="132">
        <v>7</v>
      </c>
      <c r="D33" s="132">
        <v>2</v>
      </c>
      <c r="E33" s="132">
        <v>4</v>
      </c>
      <c r="F33" s="132">
        <v>1</v>
      </c>
      <c r="G33" s="132">
        <f t="shared" ref="G33:L33" si="3">RANK(G23,G23:G32)</f>
        <v>7</v>
      </c>
      <c r="H33" s="132">
        <f t="shared" si="3"/>
        <v>9</v>
      </c>
      <c r="I33" s="132">
        <f t="shared" si="3"/>
        <v>7</v>
      </c>
      <c r="J33" s="132">
        <f t="shared" si="3"/>
        <v>8</v>
      </c>
      <c r="K33" s="132">
        <f t="shared" si="3"/>
        <v>9</v>
      </c>
      <c r="L33" s="132">
        <f t="shared" si="3"/>
        <v>8</v>
      </c>
      <c r="M33" s="171">
        <v>6</v>
      </c>
      <c r="N33" s="172"/>
      <c r="O33" s="173"/>
      <c r="U33" s="154"/>
      <c r="V33" s="154"/>
      <c r="W33" s="154"/>
      <c r="X33" s="154"/>
      <c r="Y33" s="154"/>
      <c r="Z33" s="154"/>
      <c r="AA33" s="154"/>
    </row>
    <row r="34" s="1" customFormat="1" ht="0.95" customHeight="1" spans="1:15">
      <c r="A34" s="140" t="s">
        <v>235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</row>
    <row r="35" s="1" customFormat="1" ht="14.25" spans="1:1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</row>
    <row r="36" s="1" customFormat="1" ht="12" customHeight="1" spans="1:1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</row>
    <row r="37" s="1" customFormat="1" ht="10.5" customHeight="1" spans="1:1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="1" customFormat="1" ht="14.25"/>
    <row r="39" s="1" customFormat="1" ht="14.25"/>
    <row r="40" s="1" customFormat="1" ht="14.25"/>
    <row r="41" s="1" customFormat="1" ht="14.25"/>
    <row r="42" s="1" customFormat="1" ht="14.25" spans="1:15">
      <c r="A42" s="135"/>
      <c r="B42" s="135"/>
      <c r="C42" s="135"/>
      <c r="D42" s="135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="1" customFormat="1" ht="14.25" spans="1:15">
      <c r="A43" s="135"/>
      <c r="B43" s="135"/>
      <c r="C43" s="135"/>
      <c r="D43" s="135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="1" customFormat="1" ht="14.25" spans="1:15">
      <c r="A44" s="135"/>
      <c r="B44" s="135"/>
      <c r="C44" s="135"/>
      <c r="D44" s="135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="1" customFormat="1" ht="14.25" spans="1:15">
      <c r="A45" s="135"/>
      <c r="B45" s="135"/>
      <c r="C45" s="135"/>
      <c r="D45" s="135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="1" customFormat="1" ht="14.25" spans="1:15">
      <c r="A46" s="135"/>
      <c r="B46" s="135"/>
      <c r="C46" s="135"/>
      <c r="D46" s="135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="1" customFormat="1" ht="14.25" spans="1:15">
      <c r="A47" s="135"/>
      <c r="B47" s="135"/>
      <c r="C47" s="135"/>
      <c r="D47" s="135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="1" customFormat="1" ht="14.25" spans="1:15">
      <c r="A48" s="135"/>
      <c r="B48" s="135"/>
      <c r="C48" s="135"/>
      <c r="D48" s="135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</row>
    <row r="49" s="1" customFormat="1" ht="14.25" spans="1:15">
      <c r="A49" s="135"/>
      <c r="B49" s="135"/>
      <c r="C49" s="135"/>
      <c r="D49" s="135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="1" customFormat="1" ht="14.25" spans="1:15">
      <c r="A50" s="135"/>
      <c r="B50" s="135"/>
      <c r="C50" s="135"/>
      <c r="D50" s="135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="1" customFormat="1" ht="14.25" spans="1:15">
      <c r="A51" s="135"/>
      <c r="B51" s="135"/>
      <c r="C51" s="135"/>
      <c r="D51" s="135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="1" customFormat="1" ht="14.25" spans="1:15">
      <c r="A52" s="135"/>
      <c r="B52" s="135"/>
      <c r="C52" s="135"/>
      <c r="D52" s="135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</row>
    <row r="53" s="1" customFormat="1" ht="14.25" spans="1:15">
      <c r="A53" s="135"/>
      <c r="B53" s="135"/>
      <c r="C53" s="135"/>
      <c r="D53" s="135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="1" customFormat="1" ht="14.25" spans="1:15">
      <c r="A54" s="135"/>
      <c r="B54" s="135"/>
      <c r="C54" s="135"/>
      <c r="D54" s="135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="1" customFormat="1" ht="14.25" spans="1:15">
      <c r="A55" s="135"/>
      <c r="B55" s="135"/>
      <c r="C55" s="135"/>
      <c r="D55" s="135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</row>
    <row r="56" s="1" customFormat="1" ht="14.25" spans="1:15">
      <c r="A56" s="135"/>
      <c r="B56" s="135"/>
      <c r="C56" s="135"/>
      <c r="D56" s="135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="1" customFormat="1" ht="14.25" spans="1:15">
      <c r="A57" s="135"/>
      <c r="B57" s="135"/>
      <c r="C57" s="135"/>
      <c r="D57" s="135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="1" customFormat="1" ht="14.25" spans="1:15">
      <c r="A58" s="135"/>
      <c r="B58" s="135"/>
      <c r="C58" s="135"/>
      <c r="D58" s="135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="1" customFormat="1" ht="14.25" spans="1:15">
      <c r="A59" s="135"/>
      <c r="B59" s="135"/>
      <c r="C59" s="135"/>
      <c r="D59" s="135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="1" customFormat="1" ht="14.25" spans="1:15">
      <c r="A60" s="135"/>
      <c r="B60" s="135"/>
      <c r="C60" s="135"/>
      <c r="D60" s="135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="1" customFormat="1" ht="14.25" spans="1:15">
      <c r="A61" s="135"/>
      <c r="B61" s="135"/>
      <c r="C61" s="135"/>
      <c r="D61" s="135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2" s="1" customFormat="1" ht="14.25" spans="1:15">
      <c r="A62" s="135"/>
      <c r="B62" s="135"/>
      <c r="C62" s="135"/>
      <c r="D62" s="135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</row>
    <row r="63" s="1" customFormat="1" ht="14.25" spans="1:15">
      <c r="A63" s="135"/>
      <c r="B63" s="135"/>
      <c r="C63" s="135"/>
      <c r="D63" s="135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="1" customFormat="1" ht="14.25" spans="1:15">
      <c r="A64" s="135"/>
      <c r="B64" s="135"/>
      <c r="C64" s="135"/>
      <c r="D64" s="135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5" s="1" customFormat="1" ht="14.25" spans="1:15">
      <c r="A65" s="135"/>
      <c r="B65" s="135"/>
      <c r="C65" s="135"/>
      <c r="D65" s="135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="1" customFormat="1" ht="14.25" spans="1:15">
      <c r="A66" s="135"/>
      <c r="B66" s="135"/>
      <c r="C66" s="135"/>
      <c r="D66" s="135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="1" customFormat="1" ht="14.25" spans="1:15">
      <c r="A67" s="135"/>
      <c r="B67" s="135"/>
      <c r="C67" s="135"/>
      <c r="D67" s="135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="1" customFormat="1" ht="14.25" spans="1:15">
      <c r="A68" s="135"/>
      <c r="B68" s="135"/>
      <c r="C68" s="135"/>
      <c r="D68" s="135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</row>
    <row r="69" s="1" customFormat="1" ht="14.25" spans="1:15">
      <c r="A69" s="135"/>
      <c r="B69" s="135"/>
      <c r="C69" s="135"/>
      <c r="D69" s="135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="1" customFormat="1" ht="14.25" spans="1:15">
      <c r="A70" s="135"/>
      <c r="B70" s="135"/>
      <c r="C70" s="135"/>
      <c r="D70" s="135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</row>
    <row r="71" s="1" customFormat="1" ht="14.25" spans="1:15">
      <c r="A71" s="135"/>
      <c r="B71" s="135"/>
      <c r="C71" s="135"/>
      <c r="D71" s="135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="1" customFormat="1" ht="14.25" spans="1:15">
      <c r="A72" s="135"/>
      <c r="B72" s="135"/>
      <c r="C72" s="135"/>
      <c r="D72" s="135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</row>
    <row r="73" s="1" customFormat="1" ht="14.25" spans="1:15">
      <c r="A73" s="135"/>
      <c r="B73" s="135"/>
      <c r="C73" s="135"/>
      <c r="D73" s="135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="1" customFormat="1" ht="14.25" spans="1:15">
      <c r="A74" s="135"/>
      <c r="B74" s="135"/>
      <c r="C74" s="135"/>
      <c r="D74" s="135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</row>
    <row r="75" s="1" customFormat="1" ht="14.25" spans="1:15">
      <c r="A75" s="135"/>
      <c r="B75" s="135"/>
      <c r="C75" s="135"/>
      <c r="D75" s="135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</row>
    <row r="76" s="1" customFormat="1" ht="14.25" spans="1:15">
      <c r="A76" s="135"/>
      <c r="B76" s="135"/>
      <c r="C76" s="135"/>
      <c r="D76" s="135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</row>
    <row r="77" s="1" customFormat="1" ht="14.25" spans="1:15">
      <c r="A77" s="135"/>
      <c r="B77" s="135"/>
      <c r="C77" s="135"/>
      <c r="D77" s="135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</row>
    <row r="78" s="1" customFormat="1" ht="14.25" spans="1:15">
      <c r="A78" s="135"/>
      <c r="B78" s="135"/>
      <c r="C78" s="135"/>
      <c r="D78" s="135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</row>
    <row r="79" s="1" customFormat="1" ht="14.25" spans="1:15">
      <c r="A79" s="135"/>
      <c r="B79" s="135"/>
      <c r="C79" s="135"/>
      <c r="D79" s="135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="1" customFormat="1" ht="14.25" spans="1:15">
      <c r="A80" s="135"/>
      <c r="B80" s="135"/>
      <c r="C80" s="135"/>
      <c r="D80" s="135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</row>
    <row r="81" s="1" customFormat="1" ht="14.25" spans="1:15">
      <c r="A81" s="135"/>
      <c r="B81" s="135"/>
      <c r="C81" s="135"/>
      <c r="D81" s="135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  <row r="82" s="1" customFormat="1" ht="14.25" spans="1:15">
      <c r="A82" s="135"/>
      <c r="B82" s="135"/>
      <c r="C82" s="135"/>
      <c r="D82" s="135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</row>
    <row r="83" s="1" customFormat="1" ht="14.25" spans="1:15">
      <c r="A83" s="135"/>
      <c r="B83" s="135"/>
      <c r="C83" s="135"/>
      <c r="D83" s="135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</row>
    <row r="84" s="1" customFormat="1" ht="14.25" spans="1:15">
      <c r="A84" s="135"/>
      <c r="B84" s="135"/>
      <c r="C84" s="135"/>
      <c r="D84" s="135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</row>
    <row r="85" s="1" customFormat="1" ht="14.25" spans="1:15">
      <c r="A85" s="135"/>
      <c r="B85" s="135"/>
      <c r="C85" s="135"/>
      <c r="D85" s="135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</row>
    <row r="86" s="1" customFormat="1" ht="14.25" spans="1:15">
      <c r="A86" s="135"/>
      <c r="B86" s="135"/>
      <c r="C86" s="135"/>
      <c r="D86" s="135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="1" customFormat="1" ht="14.25" spans="1:15">
      <c r="A87" s="135"/>
      <c r="B87" s="135"/>
      <c r="C87" s="135"/>
      <c r="D87" s="135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</row>
    <row r="88" s="1" customFormat="1" ht="14.25" spans="1:15">
      <c r="A88" s="135"/>
      <c r="B88" s="135"/>
      <c r="C88" s="135"/>
      <c r="D88" s="135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</row>
    <row r="89" s="1" customFormat="1" ht="14.25" spans="1:15">
      <c r="A89" s="135"/>
      <c r="B89" s="135"/>
      <c r="C89" s="135"/>
      <c r="D89" s="135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</row>
    <row r="90" s="1" customFormat="1" ht="14.25" spans="1:15">
      <c r="A90" s="135"/>
      <c r="B90" s="135"/>
      <c r="C90" s="135"/>
      <c r="D90" s="135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</row>
    <row r="91" s="1" customFormat="1" ht="14.25" spans="1:15">
      <c r="A91" s="135"/>
      <c r="B91" s="135"/>
      <c r="C91" s="135"/>
      <c r="D91" s="135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</row>
    <row r="92" s="1" customFormat="1" ht="14.25" spans="1:15">
      <c r="A92" s="135"/>
      <c r="B92" s="135"/>
      <c r="C92" s="135"/>
      <c r="D92" s="135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="1" customFormat="1" ht="14.25" spans="1:15">
      <c r="A93" s="135"/>
      <c r="B93" s="135"/>
      <c r="C93" s="135"/>
      <c r="D93" s="135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  <row r="94" s="1" customFormat="1" ht="14.25" spans="1:15">
      <c r="A94" s="135"/>
      <c r="B94" s="135"/>
      <c r="C94" s="135"/>
      <c r="D94" s="135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</row>
    <row r="95" s="1" customFormat="1" ht="14.25" spans="1:15">
      <c r="A95" s="135"/>
      <c r="B95" s="135"/>
      <c r="C95" s="135"/>
      <c r="D95" s="135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</row>
    <row r="96" s="1" customFormat="1" ht="14.25" spans="1:15">
      <c r="A96" s="135"/>
      <c r="B96" s="135"/>
      <c r="C96" s="135"/>
      <c r="D96" s="135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</row>
    <row r="97" s="1" customFormat="1" ht="14.25" spans="1:15">
      <c r="A97" s="135"/>
      <c r="B97" s="135"/>
      <c r="C97" s="135"/>
      <c r="D97" s="135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</row>
    <row r="98" s="1" customFormat="1" ht="14.25" spans="1:15">
      <c r="A98" s="135"/>
      <c r="B98" s="135"/>
      <c r="C98" s="135"/>
      <c r="D98" s="135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</row>
    <row r="99" s="1" customFormat="1" ht="14.25" spans="1:15">
      <c r="A99" s="135"/>
      <c r="B99" s="135"/>
      <c r="C99" s="135"/>
      <c r="D99" s="135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</row>
    <row r="100" s="1" customFormat="1" ht="14.25" spans="1:15">
      <c r="A100" s="135"/>
      <c r="B100" s="135"/>
      <c r="C100" s="135"/>
      <c r="D100" s="135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</row>
    <row r="101" s="1" customFormat="1" ht="14.25" spans="1:15">
      <c r="A101" s="135"/>
      <c r="B101" s="135"/>
      <c r="C101" s="135"/>
      <c r="D101" s="135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</row>
    <row r="102" s="1" customFormat="1" ht="14.25" spans="1:15">
      <c r="A102" s="135"/>
      <c r="B102" s="135"/>
      <c r="C102" s="135"/>
      <c r="D102" s="135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</row>
    <row r="103" s="1" customFormat="1" ht="14.25" spans="1:15">
      <c r="A103" s="135"/>
      <c r="B103" s="135"/>
      <c r="C103" s="135"/>
      <c r="D103" s="135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</row>
    <row r="104" s="1" customFormat="1" ht="14.25" spans="1:15">
      <c r="A104" s="135"/>
      <c r="B104" s="135"/>
      <c r="C104" s="135"/>
      <c r="D104" s="135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</row>
    <row r="105" s="1" customFormat="1" ht="14.25" spans="1:15">
      <c r="A105" s="135"/>
      <c r="B105" s="135"/>
      <c r="C105" s="135"/>
      <c r="D105" s="135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</row>
    <row r="106" s="1" customFormat="1" ht="14.25" spans="1:15">
      <c r="A106" s="135"/>
      <c r="B106" s="135"/>
      <c r="C106" s="135"/>
      <c r="D106" s="135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</row>
    <row r="107" s="1" customFormat="1" ht="14.25" spans="1:15">
      <c r="A107" s="135"/>
      <c r="B107" s="135"/>
      <c r="C107" s="135"/>
      <c r="D107" s="135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</row>
    <row r="108" s="1" customFormat="1" ht="14.25" spans="1:15">
      <c r="A108" s="135"/>
      <c r="B108" s="135"/>
      <c r="C108" s="135"/>
      <c r="D108" s="135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</row>
    <row r="109" s="1" customFormat="1" ht="14.25" spans="1:15">
      <c r="A109" s="135"/>
      <c r="B109" s="135"/>
      <c r="C109" s="135"/>
      <c r="D109" s="135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</row>
    <row r="110" s="1" customFormat="1" ht="14.25" spans="1:15">
      <c r="A110" s="135"/>
      <c r="B110" s="135"/>
      <c r="C110" s="135"/>
      <c r="D110" s="135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</row>
    <row r="111" s="1" customFormat="1" ht="14.25" spans="1:15">
      <c r="A111" s="135"/>
      <c r="B111" s="135"/>
      <c r="C111" s="135"/>
      <c r="D111" s="135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</row>
    <row r="112" s="1" customFormat="1" ht="14.25" spans="1:15">
      <c r="A112" s="135"/>
      <c r="B112" s="135"/>
      <c r="C112" s="135"/>
      <c r="D112" s="135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</row>
    <row r="113" s="1" customFormat="1" ht="14.25" spans="1:15">
      <c r="A113" s="135"/>
      <c r="B113" s="135"/>
      <c r="C113" s="135"/>
      <c r="D113" s="135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</row>
    <row r="114" s="1" customFormat="1" ht="14.25" spans="1:15">
      <c r="A114" s="135"/>
      <c r="B114" s="135"/>
      <c r="C114" s="135"/>
      <c r="D114" s="135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</row>
    <row r="115" s="1" customFormat="1" ht="14.25" spans="1:15">
      <c r="A115" s="135"/>
      <c r="B115" s="135"/>
      <c r="C115" s="135"/>
      <c r="D115" s="135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</row>
    <row r="116" s="1" customFormat="1" ht="14.25" spans="1:15">
      <c r="A116" s="135"/>
      <c r="B116" s="135"/>
      <c r="C116" s="135"/>
      <c r="D116" s="135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</row>
    <row r="117" s="1" customFormat="1" ht="14.25" spans="1:15">
      <c r="A117" s="135"/>
      <c r="B117" s="135"/>
      <c r="C117" s="135"/>
      <c r="D117" s="135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</row>
    <row r="118" s="1" customFormat="1" ht="14.25" spans="1:15">
      <c r="A118" s="135"/>
      <c r="B118" s="135"/>
      <c r="C118" s="135"/>
      <c r="D118" s="135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="1" customFormat="1" ht="14.25" spans="1:15">
      <c r="A119" s="135"/>
      <c r="B119" s="135"/>
      <c r="C119" s="135"/>
      <c r="D119" s="135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</row>
    <row r="120" s="1" customFormat="1" ht="14.25" spans="1:15">
      <c r="A120" s="135"/>
      <c r="B120" s="135"/>
      <c r="C120" s="135"/>
      <c r="D120" s="135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</row>
    <row r="121" s="1" customFormat="1" ht="14.25" spans="1:15">
      <c r="A121" s="135"/>
      <c r="B121" s="135"/>
      <c r="C121" s="135"/>
      <c r="D121" s="135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</row>
    <row r="122" s="1" customFormat="1" ht="14.25" spans="1:15">
      <c r="A122" s="135"/>
      <c r="B122" s="135"/>
      <c r="C122" s="135"/>
      <c r="D122" s="135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</row>
    <row r="123" s="1" customFormat="1" ht="14.25" spans="1:15">
      <c r="A123" s="135"/>
      <c r="B123" s="135"/>
      <c r="C123" s="135"/>
      <c r="D123" s="135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</row>
    <row r="124" s="1" customFormat="1" ht="14.25" spans="1:15">
      <c r="A124" s="135"/>
      <c r="B124" s="135"/>
      <c r="C124" s="135"/>
      <c r="D124" s="135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</row>
    <row r="125" s="1" customFormat="1" ht="14.25" spans="1:15">
      <c r="A125" s="135"/>
      <c r="B125" s="135"/>
      <c r="C125" s="135"/>
      <c r="D125" s="135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</row>
    <row r="126" s="1" customFormat="1" ht="14.25" spans="1:15">
      <c r="A126" s="135"/>
      <c r="B126" s="135"/>
      <c r="C126" s="135"/>
      <c r="D126" s="135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</row>
    <row r="127" s="1" customFormat="1" ht="14.25" spans="1:15">
      <c r="A127" s="135"/>
      <c r="B127" s="135"/>
      <c r="C127" s="135"/>
      <c r="D127" s="135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</row>
    <row r="128" s="1" customFormat="1" ht="14.25" spans="1:15">
      <c r="A128" s="135"/>
      <c r="B128" s="135"/>
      <c r="C128" s="135"/>
      <c r="D128" s="135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</row>
    <row r="129" s="1" customFormat="1" ht="14.25" spans="1:15">
      <c r="A129" s="135"/>
      <c r="B129" s="135"/>
      <c r="C129" s="135"/>
      <c r="D129" s="135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</row>
    <row r="130" s="1" customFormat="1" ht="14.25" spans="1:15">
      <c r="A130" s="135"/>
      <c r="B130" s="135"/>
      <c r="C130" s="135"/>
      <c r="D130" s="135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</row>
    <row r="131" s="1" customFormat="1" ht="14.25" spans="1:15">
      <c r="A131" s="135"/>
      <c r="B131" s="135"/>
      <c r="C131" s="135"/>
      <c r="D131" s="135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</row>
    <row r="132" s="1" customFormat="1" ht="14.25" spans="1:15">
      <c r="A132" s="135"/>
      <c r="B132" s="135"/>
      <c r="C132" s="135"/>
      <c r="D132" s="135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="1" customFormat="1" ht="14.25" spans="1:15">
      <c r="A133" s="135"/>
      <c r="B133" s="135"/>
      <c r="C133" s="135"/>
      <c r="D133" s="135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</row>
    <row r="134" s="1" customFormat="1" ht="14.25" spans="1:15">
      <c r="A134" s="135"/>
      <c r="B134" s="135"/>
      <c r="C134" s="135"/>
      <c r="D134" s="135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</row>
    <row r="135" s="1" customFormat="1" ht="14.25" spans="1:15">
      <c r="A135" s="135"/>
      <c r="B135" s="135"/>
      <c r="C135" s="135"/>
      <c r="D135" s="135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</row>
    <row r="136" s="1" customFormat="1" ht="14.25" spans="1:15">
      <c r="A136" s="135"/>
      <c r="B136" s="135"/>
      <c r="C136" s="135"/>
      <c r="D136" s="135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</row>
    <row r="137" s="1" customFormat="1" ht="14.25" spans="1:15">
      <c r="A137" s="135"/>
      <c r="B137" s="135"/>
      <c r="C137" s="135"/>
      <c r="D137" s="135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</row>
    <row r="138" s="1" customFormat="1" ht="14.25" spans="1:15">
      <c r="A138" s="135"/>
      <c r="B138" s="135"/>
      <c r="C138" s="135"/>
      <c r="D138" s="135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</row>
    <row r="139" s="1" customFormat="1" ht="14.25" spans="1:15">
      <c r="A139" s="135"/>
      <c r="B139" s="135"/>
      <c r="C139" s="135"/>
      <c r="D139" s="135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</row>
    <row r="140" s="1" customFormat="1" ht="14.25" spans="1:15">
      <c r="A140" s="135"/>
      <c r="B140" s="135"/>
      <c r="C140" s="135"/>
      <c r="D140" s="135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</row>
    <row r="141" s="1" customFormat="1" ht="14.25" spans="1:15">
      <c r="A141" s="135"/>
      <c r="B141" s="135"/>
      <c r="C141" s="135"/>
      <c r="D141" s="135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</row>
    <row r="142" s="1" customFormat="1" ht="14.25" spans="1:15">
      <c r="A142" s="135"/>
      <c r="B142" s="135"/>
      <c r="C142" s="135"/>
      <c r="D142" s="135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</row>
    <row r="143" s="1" customFormat="1" ht="14.25" spans="1:15">
      <c r="A143" s="135"/>
      <c r="B143" s="135"/>
      <c r="C143" s="135"/>
      <c r="D143" s="135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</row>
    <row r="144" s="1" customFormat="1" ht="14.25" spans="1:15">
      <c r="A144" s="135"/>
      <c r="B144" s="135"/>
      <c r="C144" s="135"/>
      <c r="D144" s="135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</row>
    <row r="145" s="1" customFormat="1" ht="14.25" spans="1:15">
      <c r="A145" s="135"/>
      <c r="B145" s="135"/>
      <c r="C145" s="135"/>
      <c r="D145" s="135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</row>
    <row r="146" s="1" customFormat="1" ht="14.25" spans="1:15">
      <c r="A146" s="135"/>
      <c r="B146" s="135"/>
      <c r="C146" s="135"/>
      <c r="D146" s="135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</row>
    <row r="147" s="1" customFormat="1" ht="14.25" spans="1:15">
      <c r="A147" s="135"/>
      <c r="B147" s="135"/>
      <c r="C147" s="135"/>
      <c r="D147" s="135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</row>
    <row r="148" s="1" customFormat="1" ht="14.25" spans="1:15">
      <c r="A148" s="135"/>
      <c r="B148" s="135"/>
      <c r="C148" s="135"/>
      <c r="D148" s="135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</row>
    <row r="149" s="1" customFormat="1" ht="14.25" spans="1:15">
      <c r="A149" s="135"/>
      <c r="B149" s="135"/>
      <c r="C149" s="135"/>
      <c r="D149" s="135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</row>
    <row r="150" s="1" customFormat="1" ht="14.25" spans="1:15">
      <c r="A150" s="135"/>
      <c r="B150" s="135"/>
      <c r="C150" s="135"/>
      <c r="D150" s="135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</row>
    <row r="151" s="1" customFormat="1" ht="14.25" spans="1:15">
      <c r="A151" s="135"/>
      <c r="B151" s="135"/>
      <c r="C151" s="135"/>
      <c r="D151" s="135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</row>
    <row r="152" s="1" customFormat="1" ht="14.25" spans="1:15">
      <c r="A152" s="135"/>
      <c r="B152" s="135"/>
      <c r="C152" s="135"/>
      <c r="D152" s="135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</row>
    <row r="153" s="1" customFormat="1" ht="14.25" spans="1:15">
      <c r="A153" s="135"/>
      <c r="B153" s="135"/>
      <c r="C153" s="135"/>
      <c r="D153" s="135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</row>
    <row r="154" s="1" customFormat="1" ht="14.25" spans="1:15">
      <c r="A154" s="135"/>
      <c r="B154" s="135"/>
      <c r="C154" s="135"/>
      <c r="D154" s="135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</row>
    <row r="155" s="1" customFormat="1" ht="14.25" spans="1:15">
      <c r="A155" s="135"/>
      <c r="B155" s="135"/>
      <c r="C155" s="135"/>
      <c r="D155" s="135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</row>
    <row r="156" s="1" customFormat="1" ht="14.25" spans="1:15">
      <c r="A156" s="135"/>
      <c r="B156" s="135"/>
      <c r="C156" s="135"/>
      <c r="D156" s="135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</row>
    <row r="157" s="1" customFormat="1" ht="14.25" spans="1:15">
      <c r="A157" s="135"/>
      <c r="B157" s="135"/>
      <c r="C157" s="135"/>
      <c r="D157" s="135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</row>
    <row r="158" s="1" customFormat="1" ht="14.25" spans="1:15">
      <c r="A158" s="135"/>
      <c r="B158" s="135"/>
      <c r="C158" s="135"/>
      <c r="D158" s="135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</row>
    <row r="159" s="1" customFormat="1" ht="14.25" spans="1:15">
      <c r="A159" s="135"/>
      <c r="B159" s="135"/>
      <c r="C159" s="135"/>
      <c r="D159" s="135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</row>
    <row r="160" s="1" customFormat="1" ht="14.25" spans="1:15">
      <c r="A160" s="135"/>
      <c r="B160" s="135"/>
      <c r="C160" s="135"/>
      <c r="D160" s="135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</row>
    <row r="161" s="1" customFormat="1" ht="14.25" spans="1:15">
      <c r="A161" s="135"/>
      <c r="B161" s="135"/>
      <c r="C161" s="135"/>
      <c r="D161" s="135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</row>
    <row r="162" s="1" customFormat="1" ht="14.25" spans="1:15">
      <c r="A162" s="135"/>
      <c r="B162" s="135"/>
      <c r="C162" s="135"/>
      <c r="D162" s="135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</row>
    <row r="163" s="1" customFormat="1" ht="14.25" spans="1:15">
      <c r="A163" s="135"/>
      <c r="B163" s="135"/>
      <c r="C163" s="135"/>
      <c r="D163" s="135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4" s="1" customFormat="1" ht="14.25" spans="1:15">
      <c r="A164" s="135"/>
      <c r="B164" s="135"/>
      <c r="C164" s="135"/>
      <c r="D164" s="135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</row>
    <row r="165" s="1" customFormat="1" ht="14.25" spans="1:15">
      <c r="A165" s="135"/>
      <c r="B165" s="135"/>
      <c r="C165" s="135"/>
      <c r="D165" s="135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</row>
    <row r="166" s="1" customFormat="1" ht="14.25" spans="1:15">
      <c r="A166" s="135"/>
      <c r="B166" s="135"/>
      <c r="C166" s="135"/>
      <c r="D166" s="135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="1" customFormat="1" ht="14.25" spans="1:15">
      <c r="A167" s="135"/>
      <c r="B167" s="135"/>
      <c r="C167" s="135"/>
      <c r="D167" s="135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</row>
    <row r="168" s="1" customFormat="1" ht="14.25" spans="1:15">
      <c r="A168" s="135"/>
      <c r="B168" s="135"/>
      <c r="C168" s="135"/>
      <c r="D168" s="135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</row>
    <row r="169" s="1" customFormat="1" ht="14.25" spans="1:15">
      <c r="A169" s="135"/>
      <c r="B169" s="135"/>
      <c r="C169" s="135"/>
      <c r="D169" s="135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</row>
    <row r="170" s="1" customFormat="1" ht="14.25" spans="1:15">
      <c r="A170" s="135"/>
      <c r="B170" s="135"/>
      <c r="C170" s="135"/>
      <c r="D170" s="135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</row>
    <row r="171" s="1" customFormat="1" ht="14.25" spans="1:15">
      <c r="A171" s="135"/>
      <c r="B171" s="135"/>
      <c r="C171" s="135"/>
      <c r="D171" s="135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</row>
    <row r="172" s="1" customFormat="1" ht="14.25" spans="1:15">
      <c r="A172" s="135"/>
      <c r="B172" s="135"/>
      <c r="C172" s="135"/>
      <c r="D172" s="135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</row>
    <row r="173" s="1" customFormat="1" ht="14.25" spans="1:15">
      <c r="A173" s="135"/>
      <c r="B173" s="135"/>
      <c r="C173" s="135"/>
      <c r="D173" s="135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</row>
    <row r="174" s="1" customFormat="1" ht="14.25" spans="1:15">
      <c r="A174" s="135"/>
      <c r="B174" s="135"/>
      <c r="C174" s="135"/>
      <c r="D174" s="135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</row>
    <row r="175" s="1" customFormat="1" ht="14.25" spans="1:15">
      <c r="A175" s="135"/>
      <c r="B175" s="135"/>
      <c r="C175" s="135"/>
      <c r="D175" s="135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</row>
    <row r="176" s="1" customFormat="1" ht="14.25" spans="1:15">
      <c r="A176" s="135"/>
      <c r="B176" s="135"/>
      <c r="C176" s="135"/>
      <c r="D176" s="135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</row>
    <row r="177" s="1" customFormat="1" ht="14.25" spans="1:15">
      <c r="A177" s="135"/>
      <c r="B177" s="135"/>
      <c r="C177" s="135"/>
      <c r="D177" s="135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</row>
    <row r="178" s="1" customFormat="1" ht="14.25" spans="1:15">
      <c r="A178" s="135"/>
      <c r="B178" s="135"/>
      <c r="C178" s="135"/>
      <c r="D178" s="135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</row>
    <row r="179" s="1" customFormat="1" ht="14.25" spans="1:15">
      <c r="A179" s="135"/>
      <c r="B179" s="135"/>
      <c r="C179" s="135"/>
      <c r="D179" s="135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</row>
    <row r="180" s="1" customFormat="1" ht="14.25" spans="1:15">
      <c r="A180" s="135"/>
      <c r="B180" s="135"/>
      <c r="C180" s="135"/>
      <c r="D180" s="135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</row>
    <row r="181" s="1" customFormat="1" ht="14.25" spans="1:15">
      <c r="A181" s="135"/>
      <c r="B181" s="135"/>
      <c r="C181" s="135"/>
      <c r="D181" s="135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</row>
    <row r="182" s="1" customFormat="1" ht="14.25" spans="1:15">
      <c r="A182" s="135"/>
      <c r="B182" s="135"/>
      <c r="C182" s="135"/>
      <c r="D182" s="135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</row>
    <row r="183" s="1" customFormat="1" ht="14.25" spans="1:15">
      <c r="A183" s="135"/>
      <c r="B183" s="135"/>
      <c r="C183" s="135"/>
      <c r="D183" s="135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</row>
    <row r="184" s="1" customFormat="1" ht="14.25" spans="1:15">
      <c r="A184" s="135"/>
      <c r="B184" s="135"/>
      <c r="C184" s="135"/>
      <c r="D184" s="135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</row>
    <row r="185" s="1" customFormat="1" ht="14.25" spans="1:15">
      <c r="A185" s="135"/>
      <c r="B185" s="135"/>
      <c r="C185" s="135"/>
      <c r="D185" s="135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</row>
    <row r="186" s="1" customFormat="1" ht="14.25" spans="1:15">
      <c r="A186" s="135"/>
      <c r="B186" s="135"/>
      <c r="C186" s="135"/>
      <c r="D186" s="135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</row>
    <row r="187" s="1" customFormat="1" ht="14.25" spans="1:15">
      <c r="A187" s="135"/>
      <c r="B187" s="135"/>
      <c r="C187" s="135"/>
      <c r="D187" s="135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</row>
    <row r="188" s="1" customFormat="1" ht="14.25" spans="1:15">
      <c r="A188" s="135"/>
      <c r="B188" s="135"/>
      <c r="C188" s="135"/>
      <c r="D188" s="135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</row>
    <row r="189" s="1" customFormat="1" ht="14.25" spans="1:15">
      <c r="A189" s="135"/>
      <c r="B189" s="135"/>
      <c r="C189" s="135"/>
      <c r="D189" s="135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</row>
    <row r="190" s="1" customFormat="1" ht="14.25" spans="1:15">
      <c r="A190" s="135"/>
      <c r="B190" s="135"/>
      <c r="C190" s="135"/>
      <c r="D190" s="135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</row>
    <row r="191" s="1" customFormat="1" ht="14.25" spans="1:15">
      <c r="A191" s="135"/>
      <c r="B191" s="135"/>
      <c r="C191" s="135"/>
      <c r="D191" s="135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</row>
    <row r="192" s="1" customFormat="1" ht="14.25" spans="1:15">
      <c r="A192" s="135"/>
      <c r="B192" s="135"/>
      <c r="C192" s="135"/>
      <c r="D192" s="135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</row>
    <row r="193" s="1" customFormat="1" ht="14.25" spans="1:15">
      <c r="A193" s="135"/>
      <c r="B193" s="135"/>
      <c r="C193" s="135"/>
      <c r="D193" s="135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</row>
    <row r="194" s="1" customFormat="1" ht="14.25" spans="1:15">
      <c r="A194" s="135"/>
      <c r="B194" s="135"/>
      <c r="C194" s="135"/>
      <c r="D194" s="135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</row>
    <row r="195" s="1" customFormat="1" ht="14.25" spans="1:15">
      <c r="A195" s="135"/>
      <c r="B195" s="135"/>
      <c r="C195" s="135"/>
      <c r="D195" s="135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</row>
    <row r="196" s="1" customFormat="1" ht="14.25" spans="1:15">
      <c r="A196" s="135"/>
      <c r="B196" s="135"/>
      <c r="C196" s="135"/>
      <c r="D196" s="135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</row>
    <row r="197" s="1" customFormat="1" ht="14.25" spans="1:15">
      <c r="A197" s="135"/>
      <c r="B197" s="135"/>
      <c r="C197" s="135"/>
      <c r="D197" s="135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</row>
    <row r="198" s="1" customFormat="1" ht="14.25" spans="1:15">
      <c r="A198" s="135"/>
      <c r="B198" s="135"/>
      <c r="C198" s="135"/>
      <c r="D198" s="135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</row>
    <row r="199" s="1" customFormat="1" ht="14.25" spans="1:15">
      <c r="A199" s="135"/>
      <c r="B199" s="135"/>
      <c r="C199" s="135"/>
      <c r="D199" s="135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</row>
    <row r="200" s="1" customFormat="1" ht="14.25" spans="1:15">
      <c r="A200" s="135"/>
      <c r="B200" s="135"/>
      <c r="C200" s="135"/>
      <c r="D200" s="135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</row>
    <row r="201" s="1" customFormat="1" ht="14.25" spans="1:15">
      <c r="A201" s="135"/>
      <c r="B201" s="135"/>
      <c r="C201" s="135"/>
      <c r="D201" s="135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</row>
    <row r="202" s="1" customFormat="1" ht="14.25" spans="1:15">
      <c r="A202" s="135"/>
      <c r="B202" s="135"/>
      <c r="C202" s="135"/>
      <c r="D202" s="135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</row>
    <row r="203" s="1" customFormat="1" ht="14.25" spans="1:15">
      <c r="A203" s="135"/>
      <c r="B203" s="135"/>
      <c r="C203" s="135"/>
      <c r="D203" s="135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</row>
    <row r="204" s="1" customFormat="1" ht="14.25" spans="1:15">
      <c r="A204" s="135"/>
      <c r="B204" s="135"/>
      <c r="C204" s="135"/>
      <c r="D204" s="135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</row>
    <row r="205" s="1" customFormat="1" ht="14.25" spans="1:15">
      <c r="A205" s="135"/>
      <c r="B205" s="135"/>
      <c r="C205" s="135"/>
      <c r="D205" s="135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</row>
    <row r="206" s="1" customFormat="1" ht="14.25" spans="1:15">
      <c r="A206" s="135"/>
      <c r="B206" s="135"/>
      <c r="C206" s="135"/>
      <c r="D206" s="135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</row>
    <row r="207" s="1" customFormat="1" ht="14.25" spans="1:15">
      <c r="A207" s="135"/>
      <c r="B207" s="135"/>
      <c r="C207" s="135"/>
      <c r="D207" s="135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</row>
    <row r="208" s="1" customFormat="1" ht="14.25" spans="1:15">
      <c r="A208" s="135"/>
      <c r="B208" s="135"/>
      <c r="C208" s="135"/>
      <c r="D208" s="135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</row>
    <row r="209" s="1" customFormat="1" ht="14.25" spans="1:15">
      <c r="A209" s="135"/>
      <c r="B209" s="135"/>
      <c r="C209" s="135"/>
      <c r="D209" s="135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</row>
    <row r="210" s="1" customFormat="1" ht="14.25" spans="1:15">
      <c r="A210" s="135"/>
      <c r="B210" s="135"/>
      <c r="C210" s="135"/>
      <c r="D210" s="135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</row>
    <row r="211" s="1" customFormat="1" ht="14.25" spans="1:15">
      <c r="A211" s="135"/>
      <c r="B211" s="135"/>
      <c r="C211" s="135"/>
      <c r="D211" s="135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</row>
    <row r="212" s="1" customFormat="1" ht="14.25" spans="1:15">
      <c r="A212" s="135"/>
      <c r="B212" s="135"/>
      <c r="C212" s="135"/>
      <c r="D212" s="135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</row>
    <row r="213" s="1" customFormat="1" ht="14.25" spans="1:15">
      <c r="A213" s="135"/>
      <c r="B213" s="135"/>
      <c r="C213" s="135"/>
      <c r="D213" s="135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</row>
    <row r="214" s="1" customFormat="1" ht="14.25" spans="1:15">
      <c r="A214" s="135"/>
      <c r="B214" s="135"/>
      <c r="C214" s="135"/>
      <c r="D214" s="135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</row>
    <row r="215" s="1" customFormat="1" ht="14.25" spans="1:15">
      <c r="A215" s="135"/>
      <c r="B215" s="135"/>
      <c r="C215" s="135"/>
      <c r="D215" s="135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</row>
    <row r="216" s="1" customFormat="1" ht="14.25" spans="1:15">
      <c r="A216" s="135"/>
      <c r="B216" s="135"/>
      <c r="C216" s="135"/>
      <c r="D216" s="135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</row>
    <row r="217" s="1" customFormat="1" ht="14.25" spans="1:15">
      <c r="A217" s="135"/>
      <c r="B217" s="135"/>
      <c r="C217" s="135"/>
      <c r="D217" s="135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</row>
    <row r="218" s="1" customFormat="1" ht="14.25" spans="1:15">
      <c r="A218" s="135"/>
      <c r="B218" s="135"/>
      <c r="C218" s="135"/>
      <c r="D218" s="135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</row>
    <row r="219" s="1" customFormat="1" ht="14.25" spans="1:15">
      <c r="A219" s="135"/>
      <c r="B219" s="135"/>
      <c r="C219" s="135"/>
      <c r="D219" s="135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</row>
    <row r="220" s="1" customFormat="1" ht="14.25" spans="1:15">
      <c r="A220" s="135"/>
      <c r="B220" s="135"/>
      <c r="C220" s="135"/>
      <c r="D220" s="135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</row>
    <row r="221" s="1" customFormat="1" ht="14.25" spans="1:15">
      <c r="A221" s="135"/>
      <c r="B221" s="135"/>
      <c r="C221" s="135"/>
      <c r="D221" s="135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</row>
    <row r="222" s="1" customFormat="1" ht="14.25" spans="1:15">
      <c r="A222" s="135"/>
      <c r="B222" s="135"/>
      <c r="C222" s="135"/>
      <c r="D222" s="135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</row>
    <row r="223" s="1" customFormat="1" ht="14.25" spans="1:15">
      <c r="A223" s="135"/>
      <c r="B223" s="135"/>
      <c r="C223" s="135"/>
      <c r="D223" s="135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</row>
    <row r="224" s="1" customFormat="1" ht="14.25" spans="1:15">
      <c r="A224" s="135"/>
      <c r="B224" s="135"/>
      <c r="C224" s="135"/>
      <c r="D224" s="135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</row>
    <row r="225" s="1" customFormat="1" ht="14.25" spans="1:15">
      <c r="A225" s="135"/>
      <c r="B225" s="135"/>
      <c r="C225" s="135"/>
      <c r="D225" s="135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</row>
    <row r="226" s="1" customFormat="1" ht="14.25" spans="1:15">
      <c r="A226" s="135"/>
      <c r="B226" s="135"/>
      <c r="C226" s="135"/>
      <c r="D226" s="135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</row>
    <row r="227" s="1" customFormat="1" ht="14.25" spans="1:15">
      <c r="A227" s="135"/>
      <c r="B227" s="135"/>
      <c r="C227" s="135"/>
      <c r="D227" s="135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</row>
    <row r="228" s="1" customFormat="1" ht="14.25" spans="1:15">
      <c r="A228" s="135"/>
      <c r="B228" s="135"/>
      <c r="C228" s="135"/>
      <c r="D228" s="135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</row>
    <row r="229" s="1" customFormat="1" ht="14.25" spans="1:15">
      <c r="A229" s="135"/>
      <c r="B229" s="135"/>
      <c r="C229" s="135"/>
      <c r="D229" s="135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</row>
    <row r="230" s="1" customFormat="1" ht="14.25" spans="1:15">
      <c r="A230" s="135"/>
      <c r="B230" s="135"/>
      <c r="C230" s="135"/>
      <c r="D230" s="135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</row>
    <row r="231" s="1" customFormat="1" ht="14.25" spans="1:15">
      <c r="A231" s="135"/>
      <c r="B231" s="135"/>
      <c r="C231" s="135"/>
      <c r="D231" s="135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</row>
    <row r="232" s="1" customFormat="1" ht="14.25" spans="1:15">
      <c r="A232" s="135"/>
      <c r="B232" s="135"/>
      <c r="C232" s="135"/>
      <c r="D232" s="135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</row>
    <row r="233" s="1" customFormat="1" ht="14.25" spans="1:15">
      <c r="A233" s="135"/>
      <c r="B233" s="135"/>
      <c r="C233" s="135"/>
      <c r="D233" s="135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</row>
    <row r="234" s="1" customFormat="1" ht="14.25" spans="1:15">
      <c r="A234" s="135"/>
      <c r="B234" s="135"/>
      <c r="C234" s="135"/>
      <c r="D234" s="135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</row>
    <row r="235" s="1" customFormat="1" ht="14.25" spans="1:15">
      <c r="A235" s="135"/>
      <c r="B235" s="135"/>
      <c r="C235" s="135"/>
      <c r="D235" s="135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</row>
    <row r="236" s="1" customFormat="1" ht="14.25" spans="1:15">
      <c r="A236" s="135"/>
      <c r="B236" s="135"/>
      <c r="C236" s="135"/>
      <c r="D236" s="135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</row>
    <row r="237" s="1" customFormat="1" ht="14.25" spans="1:15">
      <c r="A237" s="135"/>
      <c r="B237" s="135"/>
      <c r="C237" s="135"/>
      <c r="D237" s="135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</row>
    <row r="238" s="1" customFormat="1" ht="14.25" spans="1:15">
      <c r="A238" s="135"/>
      <c r="B238" s="135"/>
      <c r="C238" s="135"/>
      <c r="D238" s="135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</row>
    <row r="239" s="1" customFormat="1" ht="14.25" spans="1:15">
      <c r="A239" s="135"/>
      <c r="B239" s="135"/>
      <c r="C239" s="135"/>
      <c r="D239" s="135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</row>
    <row r="240" s="1" customFormat="1" ht="14.25" spans="1:15">
      <c r="A240" s="135"/>
      <c r="B240" s="135"/>
      <c r="C240" s="135"/>
      <c r="D240" s="135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</row>
    <row r="241" s="1" customFormat="1" ht="14.25" spans="1:15">
      <c r="A241" s="135"/>
      <c r="B241" s="135"/>
      <c r="C241" s="135"/>
      <c r="D241" s="135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</row>
    <row r="242" s="1" customFormat="1" ht="14.25" spans="1:15">
      <c r="A242" s="135"/>
      <c r="B242" s="135"/>
      <c r="C242" s="135"/>
      <c r="D242" s="135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</row>
    <row r="243" s="1" customFormat="1" ht="14.25" spans="1:15">
      <c r="A243" s="135"/>
      <c r="B243" s="135"/>
      <c r="C243" s="135"/>
      <c r="D243" s="135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</row>
    <row r="244" s="1" customFormat="1" ht="14.25" spans="1:15">
      <c r="A244" s="135"/>
      <c r="B244" s="135"/>
      <c r="C244" s="135"/>
      <c r="D244" s="135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</row>
    <row r="245" s="1" customFormat="1" ht="14.25" spans="1:15">
      <c r="A245" s="135"/>
      <c r="B245" s="135"/>
      <c r="C245" s="135"/>
      <c r="D245" s="135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</row>
    <row r="246" s="1" customFormat="1" ht="14.25" spans="1:15">
      <c r="A246" s="135"/>
      <c r="B246" s="135"/>
      <c r="C246" s="135"/>
      <c r="D246" s="135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</row>
    <row r="247" s="1" customFormat="1" ht="14.25" spans="1:15">
      <c r="A247" s="135"/>
      <c r="B247" s="135"/>
      <c r="C247" s="135"/>
      <c r="D247" s="135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</row>
    <row r="248" s="1" customFormat="1" ht="14.25" spans="1:15">
      <c r="A248" s="135"/>
      <c r="B248" s="135"/>
      <c r="C248" s="135"/>
      <c r="D248" s="135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</row>
    <row r="249" s="1" customFormat="1" ht="14.25" spans="1:15">
      <c r="A249" s="135"/>
      <c r="B249" s="135"/>
      <c r="C249" s="135"/>
      <c r="D249" s="135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</row>
    <row r="250" s="1" customFormat="1" ht="14.25" spans="1:15">
      <c r="A250" s="135"/>
      <c r="B250" s="135"/>
      <c r="C250" s="135"/>
      <c r="D250" s="135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</row>
    <row r="251" s="1" customFormat="1" ht="14.25" spans="1:15">
      <c r="A251" s="135"/>
      <c r="B251" s="135"/>
      <c r="C251" s="135"/>
      <c r="D251" s="135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</row>
    <row r="252" s="1" customFormat="1" ht="14.25" spans="1:15">
      <c r="A252" s="135"/>
      <c r="B252" s="135"/>
      <c r="C252" s="135"/>
      <c r="D252" s="135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</row>
    <row r="253" s="1" customFormat="1" ht="14.25" spans="1:15">
      <c r="A253" s="135"/>
      <c r="B253" s="135"/>
      <c r="C253" s="135"/>
      <c r="D253" s="135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</row>
    <row r="254" s="1" customFormat="1" ht="14.25" spans="1:15">
      <c r="A254" s="135"/>
      <c r="B254" s="135"/>
      <c r="C254" s="135"/>
      <c r="D254" s="135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</row>
    <row r="255" s="1" customFormat="1" ht="14.25" spans="1:15">
      <c r="A255" s="135"/>
      <c r="B255" s="135"/>
      <c r="C255" s="135"/>
      <c r="D255" s="135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</row>
    <row r="256" s="1" customFormat="1" ht="14.25" spans="1:15">
      <c r="A256" s="135"/>
      <c r="B256" s="135"/>
      <c r="C256" s="135"/>
      <c r="D256" s="135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</row>
    <row r="257" s="1" customFormat="1" ht="14.25" spans="1:15">
      <c r="A257" s="135"/>
      <c r="B257" s="135"/>
      <c r="C257" s="135"/>
      <c r="D257" s="135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</row>
    <row r="258" s="1" customFormat="1" ht="14.25" spans="1:15">
      <c r="A258" s="135"/>
      <c r="B258" s="135"/>
      <c r="C258" s="135"/>
      <c r="D258" s="135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</row>
    <row r="259" s="1" customFormat="1" ht="14.25" spans="1:15">
      <c r="A259" s="135"/>
      <c r="B259" s="135"/>
      <c r="C259" s="135"/>
      <c r="D259" s="135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</row>
    <row r="260" s="1" customFormat="1" ht="14.25" spans="1:15">
      <c r="A260" s="135"/>
      <c r="B260" s="135"/>
      <c r="C260" s="135"/>
      <c r="D260" s="135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</row>
    <row r="261" s="1" customFormat="1" ht="14.25" spans="1:15">
      <c r="A261" s="135"/>
      <c r="B261" s="135"/>
      <c r="C261" s="135"/>
      <c r="D261" s="135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</row>
    <row r="262" s="1" customFormat="1" ht="14.25" spans="1:15">
      <c r="A262" s="135"/>
      <c r="B262" s="135"/>
      <c r="C262" s="135"/>
      <c r="D262" s="135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</row>
    <row r="263" s="1" customFormat="1" ht="14.25" spans="1:15">
      <c r="A263" s="135"/>
      <c r="B263" s="135"/>
      <c r="C263" s="135"/>
      <c r="D263" s="135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</row>
    <row r="264" s="1" customFormat="1" ht="14.25" spans="1:15">
      <c r="A264" s="135"/>
      <c r="B264" s="135"/>
      <c r="C264" s="135"/>
      <c r="D264" s="135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</row>
    <row r="265" s="1" customFormat="1" ht="14.25" spans="1:15">
      <c r="A265" s="135"/>
      <c r="B265" s="135"/>
      <c r="C265" s="135"/>
      <c r="D265" s="135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</row>
    <row r="266" s="1" customFormat="1" ht="14.25" spans="1:15">
      <c r="A266" s="135"/>
      <c r="B266" s="135"/>
      <c r="C266" s="135"/>
      <c r="D266" s="135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</row>
    <row r="267" s="1" customFormat="1" ht="14.25" spans="1:15">
      <c r="A267" s="135"/>
      <c r="B267" s="135"/>
      <c r="C267" s="135"/>
      <c r="D267" s="135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</row>
    <row r="268" s="1" customFormat="1" ht="14.25" spans="1:15">
      <c r="A268" s="135"/>
      <c r="B268" s="135"/>
      <c r="C268" s="135"/>
      <c r="D268" s="135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</row>
    <row r="269" s="1" customFormat="1" ht="14.25" spans="1:15">
      <c r="A269" s="135"/>
      <c r="B269" s="135"/>
      <c r="C269" s="135"/>
      <c r="D269" s="135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</row>
    <row r="270" s="1" customFormat="1" ht="14.25" spans="1:15">
      <c r="A270" s="135"/>
      <c r="B270" s="135"/>
      <c r="C270" s="135"/>
      <c r="D270" s="135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</row>
    <row r="271" s="1" customFormat="1" ht="14.25" spans="1:15">
      <c r="A271" s="135"/>
      <c r="B271" s="135"/>
      <c r="C271" s="135"/>
      <c r="D271" s="135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</row>
    <row r="272" s="1" customFormat="1" ht="14.25" spans="1:15">
      <c r="A272" s="135"/>
      <c r="B272" s="135"/>
      <c r="C272" s="135"/>
      <c r="D272" s="135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</row>
    <row r="273" s="1" customFormat="1" ht="14.25" spans="1:15">
      <c r="A273" s="135"/>
      <c r="B273" s="135"/>
      <c r="C273" s="135"/>
      <c r="D273" s="135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</row>
    <row r="274" s="1" customFormat="1" ht="14.25" spans="1:15">
      <c r="A274" s="135"/>
      <c r="B274" s="135"/>
      <c r="C274" s="135"/>
      <c r="D274" s="135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</row>
    <row r="275" s="1" customFormat="1" ht="14.25" spans="1:15">
      <c r="A275" s="135"/>
      <c r="B275" s="135"/>
      <c r="C275" s="135"/>
      <c r="D275" s="135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</row>
    <row r="276" s="1" customFormat="1" ht="14.25" spans="1:15">
      <c r="A276" s="135"/>
      <c r="B276" s="135"/>
      <c r="C276" s="135"/>
      <c r="D276" s="135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</row>
    <row r="277" s="1" customFormat="1" ht="14.25" spans="1:15">
      <c r="A277" s="135"/>
      <c r="B277" s="135"/>
      <c r="C277" s="135"/>
      <c r="D277" s="135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</row>
    <row r="278" s="1" customFormat="1" ht="14.25" spans="1:15">
      <c r="A278" s="135"/>
      <c r="B278" s="135"/>
      <c r="C278" s="135"/>
      <c r="D278" s="135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</row>
    <row r="279" s="1" customFormat="1" ht="14.25" spans="1:15">
      <c r="A279" s="135"/>
      <c r="B279" s="135"/>
      <c r="C279" s="135"/>
      <c r="D279" s="135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</row>
    <row r="280" s="1" customFormat="1" ht="14.25" spans="1:15">
      <c r="A280" s="135"/>
      <c r="B280" s="135"/>
      <c r="C280" s="135"/>
      <c r="D280" s="135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</row>
    <row r="281" s="1" customFormat="1" ht="14.25" spans="1:15">
      <c r="A281" s="135"/>
      <c r="B281" s="135"/>
      <c r="C281" s="135"/>
      <c r="D281" s="135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</row>
    <row r="282" s="1" customFormat="1" ht="14.25" spans="1:15">
      <c r="A282" s="135"/>
      <c r="B282" s="135"/>
      <c r="C282" s="135"/>
      <c r="D282" s="135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</row>
    <row r="283" s="1" customFormat="1" ht="14.25" spans="1:15">
      <c r="A283" s="135"/>
      <c r="B283" s="135"/>
      <c r="C283" s="135"/>
      <c r="D283" s="135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</row>
    <row r="284" s="1" customFormat="1" ht="14.25" spans="1:15">
      <c r="A284" s="135"/>
      <c r="B284" s="135"/>
      <c r="C284" s="135"/>
      <c r="D284" s="135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</row>
    <row r="285" s="1" customFormat="1" ht="14.25" spans="1:15">
      <c r="A285" s="135"/>
      <c r="B285" s="135"/>
      <c r="C285" s="135"/>
      <c r="D285" s="135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</row>
    <row r="286" s="1" customFormat="1" ht="14.25" spans="1:15">
      <c r="A286" s="135"/>
      <c r="B286" s="135"/>
      <c r="C286" s="135"/>
      <c r="D286" s="135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</row>
    <row r="287" s="1" customFormat="1" ht="14.25" spans="1:15">
      <c r="A287" s="135"/>
      <c r="B287" s="135"/>
      <c r="C287" s="135"/>
      <c r="D287" s="135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</row>
    <row r="288" s="1" customFormat="1" ht="14.25" spans="1:15">
      <c r="A288" s="135"/>
      <c r="B288" s="135"/>
      <c r="C288" s="135"/>
      <c r="D288" s="135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</row>
    <row r="289" s="1" customFormat="1" ht="14.25" spans="1:15">
      <c r="A289" s="135"/>
      <c r="B289" s="135"/>
      <c r="C289" s="135"/>
      <c r="D289" s="135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</row>
    <row r="290" s="1" customFormat="1" ht="14.25" spans="1:15">
      <c r="A290" s="135"/>
      <c r="B290" s="135"/>
      <c r="C290" s="135"/>
      <c r="D290" s="135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</row>
    <row r="291" s="1" customFormat="1" ht="14.25" spans="1:15">
      <c r="A291" s="135"/>
      <c r="B291" s="135"/>
      <c r="C291" s="135"/>
      <c r="D291" s="135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</row>
    <row r="292" s="1" customFormat="1" ht="14.25" spans="1:15">
      <c r="A292" s="135"/>
      <c r="B292" s="135"/>
      <c r="C292" s="135"/>
      <c r="D292" s="135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</row>
    <row r="293" s="1" customFormat="1" ht="14.25" spans="1:15">
      <c r="A293" s="135"/>
      <c r="B293" s="135"/>
      <c r="C293" s="135"/>
      <c r="D293" s="135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</row>
    <row r="294" s="1" customFormat="1" ht="14.25" spans="1:15">
      <c r="A294" s="135"/>
      <c r="B294" s="135"/>
      <c r="C294" s="135"/>
      <c r="D294" s="135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</row>
    <row r="295" s="1" customFormat="1" ht="14.25" spans="1:15">
      <c r="A295" s="135"/>
      <c r="B295" s="135"/>
      <c r="C295" s="135"/>
      <c r="D295" s="135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</row>
    <row r="296" s="1" customFormat="1" ht="14.25" spans="1:15">
      <c r="A296" s="135"/>
      <c r="B296" s="135"/>
      <c r="C296" s="135"/>
      <c r="D296" s="135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</row>
    <row r="297" s="1" customFormat="1" ht="14.25" spans="1:15">
      <c r="A297" s="135"/>
      <c r="B297" s="135"/>
      <c r="C297" s="135"/>
      <c r="D297" s="135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</row>
    <row r="298" s="1" customFormat="1" ht="14.25" spans="1:15">
      <c r="A298" s="135"/>
      <c r="B298" s="135"/>
      <c r="C298" s="135"/>
      <c r="D298" s="135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</row>
    <row r="299" s="1" customFormat="1" ht="14.25" spans="1:15">
      <c r="A299" s="135"/>
      <c r="B299" s="135"/>
      <c r="C299" s="135"/>
      <c r="D299" s="135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</row>
    <row r="300" s="1" customFormat="1" ht="14.25" spans="1:15">
      <c r="A300" s="135"/>
      <c r="B300" s="135"/>
      <c r="C300" s="135"/>
      <c r="D300" s="135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</row>
    <row r="301" s="1" customFormat="1" ht="14.25" spans="1:15">
      <c r="A301" s="135"/>
      <c r="B301" s="135"/>
      <c r="C301" s="135"/>
      <c r="D301" s="135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</row>
    <row r="302" s="1" customFormat="1" ht="14.25" spans="1:15">
      <c r="A302" s="135"/>
      <c r="B302" s="135"/>
      <c r="C302" s="135"/>
      <c r="D302" s="135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</row>
    <row r="303" s="1" customFormat="1" ht="14.25" spans="1:15">
      <c r="A303" s="135"/>
      <c r="B303" s="135"/>
      <c r="C303" s="135"/>
      <c r="D303" s="135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</row>
    <row r="304" s="1" customFormat="1" ht="14.25" spans="1:15">
      <c r="A304" s="135"/>
      <c r="B304" s="135"/>
      <c r="C304" s="135"/>
      <c r="D304" s="135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</row>
    <row r="305" s="1" customFormat="1" ht="14.25" spans="1:15">
      <c r="A305" s="135"/>
      <c r="B305" s="135"/>
      <c r="C305" s="135"/>
      <c r="D305" s="135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</row>
    <row r="306" s="1" customFormat="1" ht="14.25" spans="1:15">
      <c r="A306" s="135"/>
      <c r="B306" s="135"/>
      <c r="C306" s="135"/>
      <c r="D306" s="135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</row>
    <row r="307" s="1" customFormat="1" ht="14.25" spans="1:15">
      <c r="A307" s="135"/>
      <c r="B307" s="135"/>
      <c r="C307" s="135"/>
      <c r="D307" s="135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</row>
    <row r="308" s="1" customFormat="1" ht="14.25" spans="1:15">
      <c r="A308" s="135"/>
      <c r="B308" s="135"/>
      <c r="C308" s="135"/>
      <c r="D308" s="135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</row>
    <row r="309" s="1" customFormat="1" ht="14.25" spans="1:15">
      <c r="A309" s="135"/>
      <c r="B309" s="135"/>
      <c r="C309" s="135"/>
      <c r="D309" s="135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</row>
    <row r="310" s="1" customFormat="1" ht="14.25" spans="1:15">
      <c r="A310" s="135"/>
      <c r="B310" s="135"/>
      <c r="C310" s="135"/>
      <c r="D310" s="135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</row>
    <row r="311" s="1" customFormat="1" ht="14.25" spans="1:15">
      <c r="A311" s="135"/>
      <c r="B311" s="135"/>
      <c r="C311" s="135"/>
      <c r="D311" s="135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</row>
    <row r="312" s="1" customFormat="1" ht="14.25" spans="1:15">
      <c r="A312" s="135"/>
      <c r="B312" s="135"/>
      <c r="C312" s="135"/>
      <c r="D312" s="135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</row>
    <row r="313" s="1" customFormat="1" ht="14.25" spans="1:15">
      <c r="A313" s="135"/>
      <c r="B313" s="135"/>
      <c r="C313" s="135"/>
      <c r="D313" s="135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</row>
    <row r="314" s="1" customFormat="1" ht="14.25" spans="1:15">
      <c r="A314" s="135"/>
      <c r="B314" s="135"/>
      <c r="C314" s="135"/>
      <c r="D314" s="135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</row>
    <row r="315" s="1" customFormat="1" ht="14.25" spans="1:15">
      <c r="A315" s="135"/>
      <c r="B315" s="135"/>
      <c r="C315" s="135"/>
      <c r="D315" s="135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</row>
    <row r="316" s="1" customFormat="1" ht="14.25" spans="1:15">
      <c r="A316" s="135"/>
      <c r="B316" s="135"/>
      <c r="C316" s="135"/>
      <c r="D316" s="135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</row>
    <row r="317" s="1" customFormat="1" ht="14.25" spans="1:15">
      <c r="A317" s="135"/>
      <c r="B317" s="135"/>
      <c r="C317" s="135"/>
      <c r="D317" s="135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</row>
    <row r="318" s="1" customFormat="1" ht="14.25" spans="1:15">
      <c r="A318" s="135"/>
      <c r="B318" s="135"/>
      <c r="C318" s="135"/>
      <c r="D318" s="135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</row>
    <row r="319" s="1" customFormat="1" ht="14.25" spans="1:15">
      <c r="A319" s="135"/>
      <c r="B319" s="135"/>
      <c r="C319" s="135"/>
      <c r="D319" s="135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</row>
    <row r="320" s="1" customFormat="1" ht="14.25" spans="1:15">
      <c r="A320" s="135"/>
      <c r="B320" s="135"/>
      <c r="C320" s="135"/>
      <c r="D320" s="135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</row>
    <row r="321" s="1" customFormat="1" ht="14.25" spans="1:15">
      <c r="A321" s="135"/>
      <c r="B321" s="135"/>
      <c r="C321" s="135"/>
      <c r="D321" s="135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</row>
    <row r="322" s="1" customFormat="1" ht="14.25" spans="1:15">
      <c r="A322" s="135"/>
      <c r="B322" s="135"/>
      <c r="C322" s="135"/>
      <c r="D322" s="135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</row>
    <row r="323" s="1" customFormat="1" ht="14.25" spans="1:15">
      <c r="A323" s="135"/>
      <c r="B323" s="135"/>
      <c r="C323" s="135"/>
      <c r="D323" s="135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</row>
    <row r="324" s="1" customFormat="1" ht="14.25" spans="1:15">
      <c r="A324" s="135"/>
      <c r="B324" s="135"/>
      <c r="C324" s="135"/>
      <c r="D324" s="135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</row>
    <row r="325" s="1" customFormat="1" ht="14.25" spans="1:15">
      <c r="A325" s="135"/>
      <c r="B325" s="135"/>
      <c r="C325" s="135"/>
      <c r="D325" s="135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</row>
    <row r="326" s="1" customFormat="1" ht="14.25" spans="1:15">
      <c r="A326" s="135"/>
      <c r="B326" s="135"/>
      <c r="C326" s="135"/>
      <c r="D326" s="135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</row>
    <row r="327" s="1" customFormat="1" ht="14.25" spans="1:15">
      <c r="A327" s="135"/>
      <c r="B327" s="135"/>
      <c r="C327" s="135"/>
      <c r="D327" s="135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</row>
    <row r="328" s="1" customFormat="1" ht="14.25" spans="1:15">
      <c r="A328" s="135"/>
      <c r="B328" s="135"/>
      <c r="C328" s="135"/>
      <c r="D328" s="135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</row>
    <row r="329" s="1" customFormat="1" ht="14.25" spans="1:15">
      <c r="A329" s="135"/>
      <c r="B329" s="135"/>
      <c r="C329" s="135"/>
      <c r="D329" s="135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</row>
    <row r="330" s="1" customFormat="1" ht="14.25" spans="1:15">
      <c r="A330" s="135"/>
      <c r="B330" s="135"/>
      <c r="C330" s="135"/>
      <c r="D330" s="135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</row>
    <row r="331" s="1" customFormat="1" ht="14.25" spans="1:15">
      <c r="A331" s="135"/>
      <c r="B331" s="135"/>
      <c r="C331" s="135"/>
      <c r="D331" s="135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</row>
    <row r="332" s="1" customFormat="1" ht="14.25" spans="1:15">
      <c r="A332" s="135"/>
      <c r="B332" s="135"/>
      <c r="C332" s="135"/>
      <c r="D332" s="135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</row>
    <row r="333" s="1" customFormat="1" ht="14.25" spans="1:15">
      <c r="A333" s="135"/>
      <c r="B333" s="135"/>
      <c r="C333" s="135"/>
      <c r="D333" s="135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</row>
    <row r="334" s="1" customFormat="1" ht="14.25" spans="1:15">
      <c r="A334" s="135"/>
      <c r="B334" s="135"/>
      <c r="C334" s="135"/>
      <c r="D334" s="135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</row>
    <row r="335" s="1" customFormat="1" ht="14.25" spans="1:15">
      <c r="A335" s="135"/>
      <c r="B335" s="135"/>
      <c r="C335" s="135"/>
      <c r="D335" s="135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</row>
    <row r="336" s="1" customFormat="1" ht="14.25" spans="1:15">
      <c r="A336" s="135"/>
      <c r="B336" s="135"/>
      <c r="C336" s="135"/>
      <c r="D336" s="135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</row>
    <row r="337" s="1" customFormat="1" ht="14.25" spans="1:15">
      <c r="A337" s="135"/>
      <c r="B337" s="135"/>
      <c r="C337" s="135"/>
      <c r="D337" s="135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</row>
    <row r="338" s="1" customFormat="1" ht="14.25" spans="1:15">
      <c r="A338" s="135"/>
      <c r="B338" s="135"/>
      <c r="C338" s="135"/>
      <c r="D338" s="135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</row>
    <row r="339" s="1" customFormat="1" ht="14.25" spans="1:15">
      <c r="A339" s="135"/>
      <c r="B339" s="135"/>
      <c r="C339" s="135"/>
      <c r="D339" s="135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</row>
    <row r="340" s="1" customFormat="1" ht="14.25" spans="1:15">
      <c r="A340" s="135"/>
      <c r="B340" s="135"/>
      <c r="C340" s="135"/>
      <c r="D340" s="135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</row>
    <row r="341" s="1" customFormat="1" ht="14.25" spans="1:15">
      <c r="A341" s="135"/>
      <c r="B341" s="135"/>
      <c r="C341" s="135"/>
      <c r="D341" s="135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</row>
    <row r="342" s="1" customFormat="1" ht="14.25" spans="1:15">
      <c r="A342" s="135"/>
      <c r="B342" s="135"/>
      <c r="C342" s="135"/>
      <c r="D342" s="135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</row>
    <row r="343" s="1" customFormat="1" ht="14.25" spans="1:15">
      <c r="A343" s="135"/>
      <c r="B343" s="135"/>
      <c r="C343" s="135"/>
      <c r="D343" s="135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</row>
    <row r="344" s="1" customFormat="1" ht="14.25" spans="1:15">
      <c r="A344" s="135"/>
      <c r="B344" s="135"/>
      <c r="C344" s="135"/>
      <c r="D344" s="135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</row>
    <row r="345" s="1" customFormat="1" ht="14.25" spans="1:15">
      <c r="A345" s="135"/>
      <c r="B345" s="135"/>
      <c r="C345" s="135"/>
      <c r="D345" s="135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</row>
    <row r="346" s="1" customFormat="1" ht="14.25" spans="1:15">
      <c r="A346" s="135"/>
      <c r="B346" s="135"/>
      <c r="C346" s="135"/>
      <c r="D346" s="135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</row>
    <row r="347" s="1" customFormat="1" ht="14.25" spans="1:15">
      <c r="A347" s="135"/>
      <c r="B347" s="135"/>
      <c r="C347" s="135"/>
      <c r="D347" s="135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</row>
    <row r="348" s="1" customFormat="1" ht="14.25" spans="1:15">
      <c r="A348" s="135"/>
      <c r="B348" s="135"/>
      <c r="C348" s="135"/>
      <c r="D348" s="135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</row>
    <row r="349" s="1" customFormat="1" ht="14.25" spans="1:15">
      <c r="A349" s="135"/>
      <c r="B349" s="135"/>
      <c r="C349" s="135"/>
      <c r="D349" s="135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</row>
    <row r="350" s="1" customFormat="1" ht="14.25" spans="1:15">
      <c r="A350" s="135"/>
      <c r="B350" s="135"/>
      <c r="C350" s="135"/>
      <c r="D350" s="135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</row>
    <row r="351" s="1" customFormat="1" ht="14.25" spans="1:15">
      <c r="A351" s="135"/>
      <c r="B351" s="135"/>
      <c r="C351" s="135"/>
      <c r="D351" s="135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</row>
    <row r="352" s="1" customFormat="1" ht="14.25" spans="1:15">
      <c r="A352" s="135"/>
      <c r="B352" s="135"/>
      <c r="C352" s="135"/>
      <c r="D352" s="135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</row>
    <row r="353" s="1" customFormat="1" ht="14.25" spans="1:15">
      <c r="A353" s="135"/>
      <c r="B353" s="135"/>
      <c r="C353" s="135"/>
      <c r="D353" s="135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</row>
    <row r="354" s="1" customFormat="1" ht="14.25" spans="1:15">
      <c r="A354" s="135"/>
      <c r="B354" s="135"/>
      <c r="C354" s="135"/>
      <c r="D354" s="135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</row>
    <row r="355" s="1" customFormat="1" ht="14.25" spans="1:15">
      <c r="A355" s="135"/>
      <c r="B355" s="135"/>
      <c r="C355" s="135"/>
      <c r="D355" s="135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</row>
    <row r="356" s="1" customFormat="1" ht="14.25" spans="1:15">
      <c r="A356" s="135"/>
      <c r="B356" s="135"/>
      <c r="C356" s="135"/>
      <c r="D356" s="135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</row>
    <row r="357" s="1" customFormat="1" ht="14.25" spans="1:15">
      <c r="A357" s="135"/>
      <c r="B357" s="135"/>
      <c r="C357" s="135"/>
      <c r="D357" s="135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</row>
    <row r="358" s="1" customFormat="1" ht="14.25" spans="1:15">
      <c r="A358" s="135"/>
      <c r="B358" s="135"/>
      <c r="C358" s="135"/>
      <c r="D358" s="135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</row>
    <row r="359" s="1" customFormat="1" ht="14.25" spans="1:15">
      <c r="A359" s="135"/>
      <c r="B359" s="135"/>
      <c r="C359" s="135"/>
      <c r="D359" s="135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</row>
    <row r="360" s="1" customFormat="1" ht="14.25" spans="1:15">
      <c r="A360" s="135"/>
      <c r="B360" s="135"/>
      <c r="C360" s="135"/>
      <c r="D360" s="135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</row>
    <row r="361" s="1" customFormat="1" ht="14.25" spans="1:15">
      <c r="A361" s="135"/>
      <c r="B361" s="135"/>
      <c r="C361" s="135"/>
      <c r="D361" s="135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</row>
    <row r="362" s="1" customFormat="1" ht="14.25" spans="1:15">
      <c r="A362" s="135"/>
      <c r="B362" s="135"/>
      <c r="C362" s="135"/>
      <c r="D362" s="135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</row>
    <row r="363" s="1" customFormat="1" ht="14.25" spans="1:15">
      <c r="A363" s="135"/>
      <c r="B363" s="135"/>
      <c r="C363" s="135"/>
      <c r="D363" s="135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</row>
    <row r="364" s="1" customFormat="1" ht="14.25" spans="1:15">
      <c r="A364" s="135"/>
      <c r="B364" s="135"/>
      <c r="C364" s="135"/>
      <c r="D364" s="135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</row>
    <row r="365" s="1" customFormat="1" ht="14.25" spans="1:15">
      <c r="A365" s="135"/>
      <c r="B365" s="135"/>
      <c r="C365" s="135"/>
      <c r="D365" s="135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</row>
    <row r="366" s="1" customFormat="1" ht="14.25" spans="1:15">
      <c r="A366" s="135"/>
      <c r="B366" s="135"/>
      <c r="C366" s="135"/>
      <c r="D366" s="135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</row>
    <row r="367" s="1" customFormat="1" ht="14.25" spans="1:15">
      <c r="A367" s="135"/>
      <c r="B367" s="135"/>
      <c r="C367" s="135"/>
      <c r="D367" s="135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</row>
    <row r="368" s="1" customFormat="1" ht="14.25" spans="1:15">
      <c r="A368" s="135"/>
      <c r="B368" s="135"/>
      <c r="C368" s="135"/>
      <c r="D368" s="135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</row>
    <row r="369" s="1" customFormat="1" ht="14.25" spans="1:15">
      <c r="A369" s="135"/>
      <c r="B369" s="135"/>
      <c r="C369" s="135"/>
      <c r="D369" s="135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</row>
    <row r="370" s="1" customFormat="1" ht="14.25" spans="1:15">
      <c r="A370" s="135"/>
      <c r="B370" s="135"/>
      <c r="C370" s="135"/>
      <c r="D370" s="135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</row>
  </sheetData>
  <sheetProtection formatCells="0" insertHyperlinks="0" autoFilter="0"/>
  <mergeCells count="40">
    <mergeCell ref="A1:O1"/>
    <mergeCell ref="B3:D3"/>
    <mergeCell ref="E3:G3"/>
    <mergeCell ref="H3:J3"/>
    <mergeCell ref="K3:M3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A17:O17"/>
    <mergeCell ref="A18:O18"/>
    <mergeCell ref="G20:I20"/>
    <mergeCell ref="J20:L20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A3:A4"/>
    <mergeCell ref="A20:A21"/>
    <mergeCell ref="A34:O37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1 " / > < p i x e l a t o r L i s t   s h e e t S t i d = " 8 " / > < p i x e l a t o r L i s t   s h e e t S t i d = " 9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1 0 " / > < p i x e l a t o r L i s t   s h e e t S t i d = " 1 2 " / > < p i x e l a t o r L i s t   s h e e t S t i d = " 1 3 " / > < / p i x e l a t o r s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7 "   i n t e r l i n e O n O f f = " 0 "   i n t e r l i n e C o l o r = " 0 " / > < i n t e r l i n e I t e m   s h e e t S t i d = " 1 1 "   i n t e r l i n e O n O f f = " 0 "   i n t e r l i n e C o l o r = " 0 " / > < i n t e r l i n e I t e m   s h e e t S t i d = " 8 "   i n t e r l i n e O n O f f = " 0 "   i n t e r l i n e C o l o r = " 0 " / > < i n t e r l i n e I t e m   s h e e t S t i d = " 9 "   i n t e r l i n e O n O f f = " 0 "   i n t e r l i n e C o l o r = " 0 " /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3 "   i n t e r l i n e O n O f f = " 0 "   i n t e r l i n e C o l o r = " 0 " / > < i n t e r l i n e I t e m   s h e e t S t i d = " 5 "   i n t e r l i n e O n O f f = " 0 "   i n t e r l i n e C o l o r = " 0 " / > < i n t e r l i n e I t e m   s h e e t S t i d = " 6 "   i n t e r l i n e O n O f f = " 0 "   i n t e r l i n e C o l o r = " 0 " / > < i n t e r l i n e I t e m   s h e e t S t i d = " 1 0 "   i n t e r l i n e O n O f f = " 0 "   i n t e r l i n e C o l o r = " 0 " / > < i n t e r l i n e I t e m   s h e e t S t i d = " 1 2 "   i n t e r l i n e O n O f f = " 0 "   i n t e r l i n e C o l o r = " 0 " / > < i n t e r l i n e I t e m   s h e e t S t i d = " 1 3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WWO_yunpri_dist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自贸区</vt:lpstr>
      <vt:lpstr>价格指数</vt:lpstr>
      <vt:lpstr>工业经济</vt:lpstr>
      <vt:lpstr>能耗</vt:lpstr>
      <vt:lpstr>投资、房地产</vt:lpstr>
      <vt:lpstr>贸易、服务业</vt:lpstr>
      <vt:lpstr>财政、居民收入</vt:lpstr>
      <vt:lpstr>分县市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黄丽燕</dc:creator>
  <cp:lastModifiedBy>123木头人</cp:lastModifiedBy>
  <dcterms:created xsi:type="dcterms:W3CDTF">2020-03-24T06:28:00Z</dcterms:created>
  <cp:lastPrinted>2021-02-25T02:44:00Z</cp:lastPrinted>
  <dcterms:modified xsi:type="dcterms:W3CDTF">2022-05-25T07:57:12Z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6C081AB0D679473A853A5D47F8CBB7AD</vt:lpwstr>
  </property>
</Properties>
</file>