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9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自贸区!$A$1:$C$30</definedName>
  </definedNames>
  <calcPr calcId="144525"/>
</workbook>
</file>

<file path=xl/sharedStrings.xml><?xml version="1.0" encoding="utf-8"?>
<sst xmlns="http://schemas.openxmlformats.org/spreadsheetml/2006/main" count="569" uniqueCount="270">
  <si>
    <t>地区生产总值（总量）</t>
  </si>
  <si>
    <t>1-3季度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</si>
  <si>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</si>
  <si>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</si>
  <si>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</si>
  <si>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</si>
  <si>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</si>
  <si>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</si>
  <si>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</si>
  <si>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</si>
  <si>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</si>
  <si>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</si>
  <si>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</si>
  <si>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</si>
  <si>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</si>
  <si>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</si>
  <si>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</si>
  <si>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</si>
  <si>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</si>
  <si>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</si>
  <si>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</si>
  <si>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</si>
  <si>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</si>
  <si>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</si>
  <si>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</si>
  <si>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</si>
  <si>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2023年1-9月自贸区主要统计指标情况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</si>
  <si>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</si>
  <si>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</si>
  <si>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</si>
  <si>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</si>
  <si>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</si>
  <si>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</si>
  <si>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</si>
  <si>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</si>
  <si>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</si>
  <si>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</si>
  <si>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税收收入</t>
  </si>
  <si>
    <t>亿元</t>
  </si>
  <si>
    <t>贸易自由</t>
  </si>
  <si>
    <t>外贸货物进出口总额（全区）</t>
  </si>
  <si>
    <t>其中：进口总额</t>
  </si>
  <si>
    <t>其中：出口总额</t>
  </si>
  <si>
    <t>综合保税区进出区总额</t>
  </si>
  <si>
    <t>亿美元</t>
  </si>
  <si>
    <t>其中：一线进区总额</t>
  </si>
  <si>
    <t xml:space="preserve">      一线出口总额</t>
  </si>
  <si>
    <t xml:space="preserve">      二线出区总额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</si>
  <si>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</si>
  <si>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</si>
  <si>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</si>
  <si>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</si>
  <si>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</si>
  <si>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</si>
  <si>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</si>
  <si>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</si>
  <si>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新增注册企业数（上月数）</t>
  </si>
  <si>
    <t>家</t>
  </si>
  <si>
    <t xml:space="preserve">  #外商投资企业数</t>
  </si>
  <si>
    <t>期末实有企业（上月数）</t>
  </si>
  <si>
    <t>新增内资企业注册资本（上月数）</t>
  </si>
  <si>
    <t>实际使用外资（全区）</t>
  </si>
  <si>
    <t>创新驱动</t>
  </si>
  <si>
    <t>高新技术企业家数</t>
  </si>
  <si>
    <t>高新技术产业产值占规上工业产值比重</t>
  </si>
  <si>
    <t>%</t>
  </si>
  <si>
    <t>2023年9月市区居民消费价格指数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</si>
  <si>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</si>
  <si>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</si>
  <si>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</si>
  <si>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</si>
  <si>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</si>
  <si>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</si>
  <si>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</si>
  <si>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</si>
  <si>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</si>
  <si>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</si>
  <si>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</si>
  <si>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</si>
  <si>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</si>
  <si>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</si>
  <si>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</si>
  <si>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</si>
  <si>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</si>
  <si>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</si>
  <si>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</si>
  <si>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</si>
  <si>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</si>
  <si>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</si>
  <si>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2023年1-9月工业、能耗统计指标情况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</si>
  <si>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</si>
  <si>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</si>
  <si>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</si>
  <si>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</si>
  <si>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</si>
  <si>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</si>
  <si>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</si>
  <si>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</si>
  <si>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</si>
  <si>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</si>
  <si>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</si>
  <si>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</si>
  <si>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</si>
  <si>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</si>
  <si>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</si>
  <si>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</si>
  <si>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</si>
  <si>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</si>
  <si>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</si>
  <si>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</si>
  <si>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</si>
  <si>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</si>
  <si>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</si>
  <si>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</si>
  <si>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</si>
  <si>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</si>
  <si>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</si>
  <si>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</si>
  <si>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</si>
  <si>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</si>
  <si>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</si>
  <si>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</si>
  <si>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</si>
  <si>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</si>
  <si>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</si>
  <si>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</si>
  <si>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</si>
  <si>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</si>
  <si>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</si>
  <si>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</si>
  <si>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</si>
  <si>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</si>
  <si>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</si>
  <si>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</si>
  <si>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</si>
  <si>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</si>
  <si>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</si>
  <si>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</si>
  <si>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</si>
  <si>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</si>
  <si>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</si>
  <si>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</si>
  <si>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</si>
  <si>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</si>
  <si>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</si>
  <si>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</si>
  <si>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</si>
  <si>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</si>
  <si>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</si>
  <si>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</si>
  <si>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</si>
  <si>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2023年1-9月投资、建筑业统计指标情况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</si>
  <si>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</si>
  <si>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</si>
  <si>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</si>
  <si>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</si>
  <si>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</si>
  <si>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</si>
  <si>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</si>
  <si>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</si>
  <si>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</si>
  <si>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</si>
  <si>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</si>
  <si>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</t>
    </r>
    <r>
      <rPr>
        <sz val="12"/>
        <rFont val="宋体"/>
        <charset val="134"/>
      </rPr>
      <t>交通、水利、能源投资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</si>
  <si>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</si>
  <si>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</si>
  <si>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</si>
  <si>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</si>
  <si>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七、建筑业（1-3季度）</t>
  </si>
  <si>
    <t>建筑业总产值（万元）</t>
  </si>
  <si>
    <t xml:space="preserve">  #建筑业省内产值（万元）</t>
  </si>
  <si>
    <t>2023年1-9月贸易、服务业统计指标情况</t>
  </si>
  <si>
    <t>八、国内贸易（万元）</t>
  </si>
  <si>
    <t>社会消费品零售总额（1-3季度）</t>
  </si>
  <si>
    <t>限额以上消费品零售总额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</si>
  <si>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</si>
  <si>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</si>
  <si>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</si>
  <si>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</si>
  <si>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</si>
  <si>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</si>
  <si>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</si>
  <si>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</si>
  <si>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</si>
  <si>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</si>
  <si>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</si>
  <si>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</si>
  <si>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</si>
  <si>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</si>
  <si>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</si>
  <si>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</si>
  <si>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</si>
  <si>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2023年1-9月财政、居民收入统计指标情况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</si>
  <si>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</si>
  <si>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</si>
  <si>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</si>
  <si>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</si>
  <si>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</si>
  <si>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</si>
  <si>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</si>
  <si>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</si>
  <si>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</si>
  <si>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</si>
  <si>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</si>
  <si>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十一、城乡居民收入情况（1-3季度）</t>
  </si>
  <si>
    <t>全体居民人均可支配收入</t>
  </si>
  <si>
    <t xml:space="preserve">  城镇常住居民人均可支配收入</t>
  </si>
  <si>
    <t xml:space="preserve">  农村常住居民人均可支配收入</t>
  </si>
  <si>
    <t>2023年9月份分县(市、区)主要统计指标</t>
  </si>
  <si>
    <r>
      <rPr>
        <sz val="9"/>
        <color theme="1"/>
        <rFont val="Times New Roman"/>
        <charset val="134"/>
      </rPr>
      <t xml:space="preserve">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</si>
  <si>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</si>
  <si>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</si>
  <si>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</si>
  <si>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社会消费品零售总额           (亿元)</t>
  </si>
  <si>
    <t xml:space="preserve">固定资产投资           </t>
  </si>
  <si>
    <t>总量</t>
  </si>
  <si>
    <t>增速       ±％</t>
  </si>
  <si>
    <t>占全市   比重%</t>
  </si>
  <si>
    <t>增速               ±％</t>
  </si>
  <si>
    <t>金华市</t>
  </si>
  <si>
    <t>金义新区(金东区）位次</t>
  </si>
  <si>
    <r>
      <rPr>
        <sz val="9"/>
        <color theme="1"/>
        <rFont val="Times New Roman"/>
        <charset val="134"/>
      </rPr>
      <t xml:space="preserve">               </t>
    </r>
    <r>
      <rPr>
        <sz val="9"/>
        <color theme="1"/>
        <rFont val="宋体"/>
        <charset val="134"/>
      </rPr>
      <t>指标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地区　　</t>
    </r>
  </si>
  <si>
    <t>民间投资</t>
  </si>
  <si>
    <t xml:space="preserve">制造业     投资                </t>
  </si>
  <si>
    <t>高新技术   产业投资</t>
  </si>
  <si>
    <t>交通、水利能源投资</t>
  </si>
  <si>
    <t>其中：交通投资</t>
  </si>
  <si>
    <t>地方级税收收入
(亿元)</t>
  </si>
  <si>
    <t>一般公共预算收入                (亿元)</t>
  </si>
  <si>
    <t>限上批发业销售额</t>
  </si>
  <si>
    <t>增速        ±％</t>
  </si>
  <si>
    <t>增速                      ±％</t>
  </si>
  <si>
    <t>2023年9月份分乡镇主要统计指标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</si>
  <si>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</si>
  <si>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</si>
  <si>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</si>
  <si>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</si>
  <si>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</si>
  <si>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</si>
  <si>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</si>
  <si>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</si>
  <si>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</si>
  <si>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</si>
  <si>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</si>
  <si>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</si>
  <si>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</si>
  <si>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</si>
  <si>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</si>
  <si>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</si>
  <si>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</si>
  <si>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</si>
  <si>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</si>
  <si>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</si>
  <si>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</si>
  <si>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</si>
  <si>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</si>
  <si>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</si>
  <si>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</si>
  <si>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</si>
  <si>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</si>
  <si>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高新技术产业投资        （万元）</t>
  </si>
  <si>
    <t>交通、水利能源投资      （万元）</t>
  </si>
  <si>
    <t>其中：交通投资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</si>
  <si>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</si>
  <si>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</si>
  <si>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</si>
  <si>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</si>
  <si>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</si>
  <si>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净增</t>
  </si>
  <si>
    <t xml:space="preserve">    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</si>
</sst>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 "/>
    <numFmt numFmtId="178" formatCode="0_ "/>
    <numFmt numFmtId="179" formatCode="0_);[Red]\(0\)"/>
    <numFmt numFmtId="180" formatCode="0.00_ "/>
    <numFmt numFmtId="181" formatCode="0.0"/>
  </numFmts>
  <fonts count="7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Arial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8">
    <xf numFmtId="0" fontId="0" fillId="0" borderId="0">
      <alignment vertical="center"/>
    </xf>
    <xf numFmtId="0" fontId="43" fillId="0" borderId="0"/>
    <xf numFmtId="42" fontId="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" fillId="0" borderId="0"/>
    <xf numFmtId="0" fontId="46" fillId="8" borderId="0">
      <alignment vertical="top"/>
      <protection locked="0"/>
    </xf>
    <xf numFmtId="0" fontId="1" fillId="0" borderId="0">
      <protection locked="0"/>
    </xf>
    <xf numFmtId="0" fontId="48" fillId="1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55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" fillId="0" borderId="0"/>
    <xf numFmtId="0" fontId="48" fillId="14" borderId="0" applyNumberFormat="0" applyBorder="0" applyAlignment="0" applyProtection="0">
      <alignment vertical="center"/>
    </xf>
    <xf numFmtId="0" fontId="57" fillId="15" borderId="22" applyNumberFormat="0" applyAlignment="0" applyProtection="0">
      <alignment vertical="center"/>
    </xf>
    <xf numFmtId="0" fontId="1" fillId="0" borderId="0"/>
    <xf numFmtId="0" fontId="48" fillId="16" borderId="0" applyNumberFormat="0" applyBorder="0" applyAlignment="0" applyProtection="0">
      <alignment vertical="center"/>
    </xf>
    <xf numFmtId="0" fontId="58" fillId="15" borderId="18" applyNumberFormat="0" applyAlignment="0" applyProtection="0">
      <alignment vertical="center"/>
    </xf>
    <xf numFmtId="0" fontId="59" fillId="17" borderId="23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1" fillId="0" borderId="25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44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" fillId="0" borderId="0">
      <protection locked="0"/>
    </xf>
    <xf numFmtId="0" fontId="44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6" fillId="3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43" fillId="0" borderId="0"/>
    <xf numFmtId="0" fontId="1" fillId="0" borderId="0"/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7" fillId="39" borderId="27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8" borderId="28" applyNumberFormat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3" fillId="0" borderId="0"/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>
      <protection locked="0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9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protection locked="0"/>
    </xf>
    <xf numFmtId="0" fontId="70" fillId="8" borderId="27" applyNumberFormat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43" fillId="0" borderId="0"/>
    <xf numFmtId="0" fontId="1" fillId="0" borderId="0">
      <protection locked="0"/>
    </xf>
    <xf numFmtId="0" fontId="1" fillId="0" borderId="0"/>
    <xf numFmtId="0" fontId="70" fillId="8" borderId="27">
      <alignment vertical="top"/>
      <protection locked="0"/>
    </xf>
    <xf numFmtId="0" fontId="46" fillId="3" borderId="0">
      <alignment vertical="top"/>
      <protection locked="0"/>
    </xf>
    <xf numFmtId="0" fontId="1" fillId="0" borderId="0">
      <protection locked="0"/>
    </xf>
    <xf numFmtId="0" fontId="46" fillId="3" borderId="0">
      <alignment vertical="top"/>
      <protection locked="0"/>
    </xf>
    <xf numFmtId="0" fontId="0" fillId="0" borderId="0"/>
  </cellStyleXfs>
  <cellXfs count="28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7" fontId="6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 shrinkToFit="1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/>
    </xf>
    <xf numFmtId="179" fontId="8" fillId="2" borderId="5" xfId="7" applyNumberFormat="1" applyFont="1" applyFill="1" applyBorder="1" applyAlignment="1">
      <alignment horizontal="center" vertical="center"/>
      <protection locked="0"/>
    </xf>
    <xf numFmtId="177" fontId="9" fillId="0" borderId="5" xfId="0" applyNumberFormat="1" applyFont="1" applyFill="1" applyBorder="1" applyAlignment="1">
      <alignment horizontal="center" vertical="center" shrinkToFit="1"/>
    </xf>
    <xf numFmtId="177" fontId="9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178" fontId="9" fillId="0" borderId="5" xfId="106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left" vertical="center" wrapText="1"/>
    </xf>
    <xf numFmtId="176" fontId="11" fillId="0" borderId="0" xfId="106" applyNumberFormat="1" applyFont="1" applyFill="1" applyBorder="1" applyAlignment="1" applyProtection="1">
      <alignment horizontal="left" vertical="center" wrapText="1"/>
    </xf>
    <xf numFmtId="176" fontId="11" fillId="0" borderId="0" xfId="96" applyNumberFormat="1" applyFont="1" applyFill="1" applyBorder="1" applyAlignment="1" applyProtection="1">
      <alignment horizontal="left" vertical="center" wrapText="1"/>
    </xf>
    <xf numFmtId="178" fontId="11" fillId="0" borderId="0" xfId="96" applyNumberFormat="1" applyFont="1" applyFill="1" applyBorder="1" applyAlignment="1" applyProtection="1">
      <alignment horizontal="left" vertical="center" wrapText="1"/>
    </xf>
    <xf numFmtId="176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2" fillId="0" borderId="0" xfId="0" applyNumberFormat="1" applyFont="1" applyFill="1" applyBorder="1" applyAlignment="1">
      <alignment horizontal="left" vertical="center" wrapText="1"/>
    </xf>
    <xf numFmtId="176" fontId="9" fillId="0" borderId="0" xfId="106" applyNumberFormat="1" applyFont="1" applyFill="1" applyBorder="1" applyAlignment="1" applyProtection="1">
      <alignment horizontal="left" vertical="center" wrapText="1"/>
    </xf>
    <xf numFmtId="176" fontId="9" fillId="0" borderId="0" xfId="96" applyNumberFormat="1" applyFont="1" applyFill="1" applyBorder="1" applyAlignment="1" applyProtection="1">
      <alignment horizontal="left" vertical="center" wrapText="1"/>
    </xf>
    <xf numFmtId="178" fontId="9" fillId="0" borderId="0" xfId="96" applyNumberFormat="1" applyFont="1" applyFill="1" applyBorder="1" applyAlignment="1" applyProtection="1">
      <alignment horizontal="left" vertical="center" wrapText="1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 shrinkToFit="1"/>
    </xf>
    <xf numFmtId="178" fontId="7" fillId="3" borderId="5" xfId="0" applyNumberFormat="1" applyFont="1" applyFill="1" applyBorder="1" applyAlignment="1">
      <alignment horizontal="center" vertical="center" wrapText="1" shrinkToFit="1"/>
    </xf>
    <xf numFmtId="179" fontId="7" fillId="0" borderId="5" xfId="0" applyNumberFormat="1" applyFont="1" applyFill="1" applyBorder="1" applyAlignment="1">
      <alignment horizontal="center" vertical="center"/>
    </xf>
    <xf numFmtId="179" fontId="8" fillId="3" borderId="5" xfId="98" applyNumberFormat="1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 shrinkToFit="1"/>
    </xf>
    <xf numFmtId="179" fontId="13" fillId="3" borderId="5" xfId="98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8" fontId="2" fillId="0" borderId="0" xfId="0" applyNumberFormat="1" applyFont="1" applyFill="1" applyBorder="1" applyAlignment="1">
      <alignment horizontal="left" vertical="center" wrapText="1" shrinkToFit="1"/>
    </xf>
    <xf numFmtId="178" fontId="7" fillId="0" borderId="5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177" fontId="9" fillId="0" borderId="5" xfId="106" applyNumberFormat="1" applyFont="1" applyFill="1" applyBorder="1" applyAlignment="1" applyProtection="1">
      <alignment horizontal="center" vertical="center"/>
    </xf>
    <xf numFmtId="178" fontId="8" fillId="0" borderId="5" xfId="80" applyNumberFormat="1" applyFont="1" applyFill="1" applyBorder="1" applyAlignment="1">
      <alignment horizontal="center" vertical="center"/>
    </xf>
    <xf numFmtId="178" fontId="9" fillId="2" borderId="5" xfId="43" applyNumberFormat="1" applyFont="1" applyFill="1" applyBorder="1" applyAlignment="1" applyProtection="1">
      <alignment horizontal="center" vertical="center"/>
    </xf>
    <xf numFmtId="177" fontId="8" fillId="0" borderId="5" xfId="80" applyNumberFormat="1" applyFont="1" applyFill="1" applyBorder="1" applyAlignment="1">
      <alignment horizontal="center" vertical="center"/>
    </xf>
    <xf numFmtId="178" fontId="13" fillId="0" borderId="5" xfId="94" applyNumberFormat="1" applyFont="1" applyFill="1" applyBorder="1" applyAlignment="1">
      <alignment horizontal="center" vertical="center"/>
    </xf>
    <xf numFmtId="178" fontId="9" fillId="2" borderId="5" xfId="106" applyNumberFormat="1" applyFont="1" applyFill="1" applyBorder="1" applyAlignment="1" applyProtection="1">
      <alignment horizontal="center" vertical="center"/>
    </xf>
    <xf numFmtId="178" fontId="8" fillId="0" borderId="5" xfId="98" applyNumberFormat="1" applyFont="1" applyFill="1" applyBorder="1" applyAlignment="1">
      <alignment horizontal="center" vertical="center"/>
    </xf>
    <xf numFmtId="179" fontId="13" fillId="0" borderId="5" xfId="98" applyNumberFormat="1" applyFont="1" applyFill="1" applyBorder="1" applyAlignment="1">
      <alignment horizontal="center" vertical="center"/>
    </xf>
    <xf numFmtId="177" fontId="8" fillId="0" borderId="5" xfId="91" applyNumberFormat="1" applyFont="1" applyFill="1" applyBorder="1" applyAlignment="1" applyProtection="1">
      <alignment horizontal="center" vertical="center"/>
      <protection locked="0"/>
    </xf>
    <xf numFmtId="179" fontId="8" fillId="0" borderId="5" xfId="91" applyNumberFormat="1" applyFont="1" applyFill="1" applyBorder="1" applyAlignment="1" applyProtection="1">
      <alignment horizontal="center" vertical="center"/>
      <protection locked="0"/>
    </xf>
    <xf numFmtId="177" fontId="8" fillId="0" borderId="5" xfId="84" applyNumberFormat="1" applyFont="1" applyFill="1" applyBorder="1" applyAlignment="1">
      <alignment horizontal="center" vertical="center"/>
    </xf>
    <xf numFmtId="177" fontId="8" fillId="0" borderId="5" xfId="73" applyNumberFormat="1" applyFont="1" applyFill="1" applyBorder="1" applyAlignment="1">
      <alignment horizontal="center" vertical="center"/>
    </xf>
    <xf numFmtId="180" fontId="9" fillId="0" borderId="5" xfId="0" applyNumberFormat="1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5" fillId="0" borderId="0" xfId="0" applyNumberFormat="1" applyFont="1" applyFill="1" applyBorder="1" applyAlignment="1">
      <alignment horizontal="center" vertical="center"/>
    </xf>
    <xf numFmtId="178" fontId="9" fillId="0" borderId="5" xfId="63" applyNumberFormat="1" applyFont="1" applyFill="1" applyBorder="1" applyAlignment="1" applyProtection="1">
      <alignment horizontal="center" vertical="center"/>
    </xf>
    <xf numFmtId="178" fontId="9" fillId="0" borderId="5" xfId="26" applyNumberFormat="1" applyFont="1" applyFill="1" applyBorder="1" applyAlignment="1" applyProtection="1">
      <alignment horizontal="center" vertical="center"/>
    </xf>
    <xf numFmtId="178" fontId="9" fillId="0" borderId="5" xfId="43" applyNumberFormat="1" applyFont="1" applyFill="1" applyBorder="1" applyAlignment="1" applyProtection="1">
      <alignment horizontal="center" vertical="center"/>
    </xf>
    <xf numFmtId="178" fontId="9" fillId="0" borderId="5" xfId="53" applyNumberFormat="1" applyFont="1" applyFill="1" applyBorder="1" applyAlignment="1" applyProtection="1">
      <alignment horizontal="center" vertical="center"/>
    </xf>
    <xf numFmtId="178" fontId="9" fillId="2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/>
    </xf>
    <xf numFmtId="176" fontId="11" fillId="0" borderId="0" xfId="104" applyNumberFormat="1" applyFont="1" applyFill="1" applyBorder="1" applyAlignment="1" applyProtection="1">
      <alignment horizontal="left" vertical="center" wrapText="1"/>
    </xf>
    <xf numFmtId="176" fontId="9" fillId="0" borderId="0" xfId="104" applyNumberFormat="1" applyFont="1" applyFill="1" applyBorder="1" applyAlignment="1" applyProtection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177" fontId="9" fillId="0" borderId="5" xfId="43" applyNumberFormat="1" applyFont="1" applyFill="1" applyBorder="1" applyAlignment="1" applyProtection="1">
      <alignment horizontal="center" vertical="center"/>
    </xf>
    <xf numFmtId="178" fontId="15" fillId="0" borderId="5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9" fillId="0" borderId="5" xfId="63" applyNumberFormat="1" applyFont="1" applyFill="1" applyBorder="1" applyAlignment="1" applyProtection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177" fontId="9" fillId="0" borderId="5" xfId="26" applyNumberFormat="1" applyFont="1" applyFill="1" applyBorder="1" applyAlignment="1" applyProtection="1">
      <alignment horizontal="center" vertical="center"/>
    </xf>
    <xf numFmtId="178" fontId="16" fillId="0" borderId="5" xfId="3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178" fontId="11" fillId="0" borderId="0" xfId="53" applyNumberFormat="1" applyFont="1" applyFill="1" applyBorder="1" applyAlignment="1">
      <alignment horizontal="left" vertical="center" wrapText="1"/>
      <protection locked="0"/>
    </xf>
    <xf numFmtId="178" fontId="9" fillId="0" borderId="0" xfId="53" applyNumberFormat="1" applyFont="1" applyFill="1" applyBorder="1" applyAlignment="1">
      <alignment horizontal="left" vertical="center" wrapText="1"/>
      <protection locked="0"/>
    </xf>
    <xf numFmtId="177" fontId="9" fillId="0" borderId="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77" fontId="11" fillId="0" borderId="5" xfId="103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5" xfId="103" applyNumberFormat="1" applyFont="1" applyFill="1" applyBorder="1" applyAlignment="1" applyProtection="1">
      <alignment horizontal="center" vertical="center"/>
    </xf>
    <xf numFmtId="179" fontId="20" fillId="0" borderId="5" xfId="0" applyNumberFormat="1" applyFont="1" applyFill="1" applyBorder="1" applyAlignment="1">
      <alignment horizontal="center" vertical="center" shrinkToFit="1"/>
    </xf>
    <xf numFmtId="179" fontId="11" fillId="0" borderId="5" xfId="26" applyNumberFormat="1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/>
    </xf>
    <xf numFmtId="0" fontId="21" fillId="0" borderId="5" xfId="0" applyFont="1" applyFill="1" applyBorder="1" applyAlignment="1" applyProtection="1">
      <alignment horizontal="center" vertical="center" wrapText="1" shrinkToFit="1"/>
    </xf>
    <xf numFmtId="0" fontId="21" fillId="3" borderId="5" xfId="0" applyFont="1" applyFill="1" applyBorder="1" applyAlignment="1" applyProtection="1">
      <alignment horizontal="center" vertical="center" wrapText="1" shrinkToFit="1"/>
    </xf>
    <xf numFmtId="0" fontId="21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22" fillId="0" borderId="5" xfId="97" applyFont="1" applyFill="1" applyBorder="1" applyAlignment="1">
      <alignment horizontal="center" vertical="center"/>
    </xf>
    <xf numFmtId="177" fontId="22" fillId="0" borderId="5" xfId="97" applyNumberFormat="1" applyFont="1" applyFill="1" applyBorder="1" applyAlignment="1">
      <alignment horizontal="center" vertical="center"/>
    </xf>
    <xf numFmtId="0" fontId="23" fillId="0" borderId="5" xfId="97" applyFont="1" applyFill="1" applyBorder="1" applyAlignment="1">
      <alignment horizontal="center" vertical="center"/>
    </xf>
    <xf numFmtId="0" fontId="13" fillId="0" borderId="5" xfId="97" applyFont="1" applyFill="1" applyBorder="1" applyAlignment="1">
      <alignment horizontal="center" vertical="center"/>
    </xf>
    <xf numFmtId="0" fontId="8" fillId="0" borderId="5" xfId="97" applyFont="1" applyFill="1" applyBorder="1" applyAlignment="1">
      <alignment horizontal="center" vertical="center"/>
    </xf>
    <xf numFmtId="177" fontId="8" fillId="0" borderId="5" xfId="97" applyNumberFormat="1" applyFont="1" applyFill="1" applyBorder="1" applyAlignment="1">
      <alignment horizontal="center" vertical="center"/>
    </xf>
    <xf numFmtId="179" fontId="22" fillId="0" borderId="5" xfId="98" applyNumberFormat="1" applyFont="1" applyFill="1" applyBorder="1" applyAlignment="1">
      <alignment horizontal="center" vertical="center"/>
    </xf>
    <xf numFmtId="179" fontId="23" fillId="0" borderId="5" xfId="98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77" fontId="22" fillId="0" borderId="2" xfId="97" applyNumberFormat="1" applyFont="1" applyFill="1" applyBorder="1" applyAlignment="1">
      <alignment horizontal="center" vertical="center"/>
    </xf>
    <xf numFmtId="177" fontId="22" fillId="0" borderId="4" xfId="97" applyNumberFormat="1" applyFont="1" applyFill="1" applyBorder="1" applyAlignment="1">
      <alignment horizontal="center" vertical="center"/>
    </xf>
    <xf numFmtId="0" fontId="22" fillId="0" borderId="2" xfId="97" applyFont="1" applyFill="1" applyBorder="1" applyAlignment="1">
      <alignment horizontal="center" vertical="center"/>
    </xf>
    <xf numFmtId="0" fontId="22" fillId="0" borderId="4" xfId="97" applyFont="1" applyFill="1" applyBorder="1" applyAlignment="1">
      <alignment horizontal="center" vertical="center"/>
    </xf>
    <xf numFmtId="0" fontId="13" fillId="0" borderId="2" xfId="97" applyFont="1" applyFill="1" applyBorder="1" applyAlignment="1">
      <alignment horizontal="center" vertical="center"/>
    </xf>
    <xf numFmtId="0" fontId="13" fillId="0" borderId="4" xfId="97" applyFont="1" applyFill="1" applyBorder="1" applyAlignment="1">
      <alignment horizontal="center" vertical="center"/>
    </xf>
    <xf numFmtId="179" fontId="22" fillId="0" borderId="2" xfId="98" applyNumberFormat="1" applyFont="1" applyFill="1" applyBorder="1" applyAlignment="1">
      <alignment horizontal="center" vertical="center"/>
    </xf>
    <xf numFmtId="179" fontId="22" fillId="0" borderId="4" xfId="98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11" fillId="0" borderId="2" xfId="0" applyNumberFormat="1" applyFont="1" applyFill="1" applyBorder="1" applyAlignment="1" applyProtection="1">
      <alignment horizontal="center" vertical="center"/>
      <protection locked="0"/>
    </xf>
    <xf numFmtId="177" fontId="11" fillId="0" borderId="3" xfId="0" applyNumberFormat="1" applyFont="1" applyFill="1" applyBorder="1" applyAlignment="1" applyProtection="1">
      <alignment horizontal="center" vertical="center"/>
      <protection locked="0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2" xfId="0" applyNumberFormat="1" applyFont="1" applyFill="1" applyBorder="1" applyAlignment="1" applyProtection="1">
      <alignment horizontal="center" vertical="center"/>
      <protection locked="0"/>
    </xf>
    <xf numFmtId="177" fontId="9" fillId="0" borderId="3" xfId="0" applyNumberFormat="1" applyFont="1" applyFill="1" applyBorder="1" applyAlignment="1" applyProtection="1">
      <alignment horizontal="center" vertical="center"/>
      <protection locked="0"/>
    </xf>
    <xf numFmtId="177" fontId="9" fillId="0" borderId="4" xfId="0" applyNumberFormat="1" applyFont="1" applyFill="1" applyBorder="1" applyAlignment="1" applyProtection="1">
      <alignment horizontal="center" vertical="center"/>
      <protection locked="0"/>
    </xf>
    <xf numFmtId="177" fontId="9" fillId="0" borderId="5" xfId="0" applyNumberFormat="1" applyFont="1" applyFill="1" applyBorder="1" applyAlignment="1" applyProtection="1">
      <alignment horizontal="center" vertical="center"/>
      <protection locked="0"/>
    </xf>
    <xf numFmtId="177" fontId="9" fillId="0" borderId="7" xfId="0" applyNumberFormat="1" applyFont="1" applyFill="1" applyBorder="1" applyAlignment="1" applyProtection="1">
      <alignment horizontal="center" vertical="center"/>
      <protection locked="0"/>
    </xf>
    <xf numFmtId="177" fontId="9" fillId="0" borderId="8" xfId="0" applyNumberFormat="1" applyFont="1" applyFill="1" applyBorder="1" applyAlignment="1" applyProtection="1">
      <alignment horizontal="center" vertical="center"/>
      <protection locked="0"/>
    </xf>
    <xf numFmtId="177" fontId="9" fillId="0" borderId="9" xfId="0" applyNumberFormat="1" applyFont="1" applyFill="1" applyBorder="1" applyAlignment="1" applyProtection="1">
      <alignment horizontal="center" vertical="center"/>
      <protection locked="0"/>
    </xf>
    <xf numFmtId="177" fontId="9" fillId="2" borderId="2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179" fontId="11" fillId="0" borderId="2" xfId="26" applyNumberFormat="1" applyFont="1" applyFill="1" applyBorder="1" applyAlignment="1" applyProtection="1">
      <alignment horizontal="center" vertical="center"/>
    </xf>
    <xf numFmtId="179" fontId="11" fillId="0" borderId="3" xfId="26" applyNumberFormat="1" applyFont="1" applyFill="1" applyBorder="1" applyAlignment="1" applyProtection="1">
      <alignment horizontal="center" vertical="center"/>
    </xf>
    <xf numFmtId="179" fontId="11" fillId="0" borderId="4" xfId="26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vertical="center"/>
    </xf>
    <xf numFmtId="178" fontId="18" fillId="0" borderId="4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vertical="center"/>
    </xf>
    <xf numFmtId="178" fontId="1" fillId="4" borderId="5" xfId="0" applyNumberFormat="1" applyFont="1" applyFill="1" applyBorder="1" applyAlignment="1">
      <alignment horizontal="center" vertical="center"/>
    </xf>
    <xf numFmtId="177" fontId="18" fillId="4" borderId="5" xfId="14" applyNumberFormat="1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5" xfId="0" applyFont="1" applyBorder="1">
      <alignment vertical="center"/>
    </xf>
    <xf numFmtId="2" fontId="18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8" fontId="18" fillId="4" borderId="5" xfId="0" applyNumberFormat="1" applyFont="1" applyFill="1" applyBorder="1" applyAlignment="1">
      <alignment horizontal="center" vertical="center"/>
    </xf>
    <xf numFmtId="177" fontId="18" fillId="4" borderId="5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10" xfId="0" applyFont="1" applyFill="1" applyBorder="1" applyAlignment="1">
      <alignment vertical="center"/>
    </xf>
    <xf numFmtId="178" fontId="18" fillId="0" borderId="5" xfId="0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>
      <alignment horizontal="center" vertical="center"/>
    </xf>
    <xf numFmtId="177" fontId="31" fillId="4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178" fontId="4" fillId="4" borderId="5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vertical="center"/>
    </xf>
    <xf numFmtId="178" fontId="1" fillId="4" borderId="5" xfId="1" applyNumberFormat="1" applyFont="1" applyFill="1" applyBorder="1" applyAlignment="1" applyProtection="1">
      <alignment horizontal="center" vertical="center" wrapText="1"/>
    </xf>
    <xf numFmtId="177" fontId="1" fillId="4" borderId="5" xfId="1" applyNumberFormat="1" applyFont="1" applyFill="1" applyBorder="1" applyAlignment="1" applyProtection="1">
      <alignment horizontal="center" vertical="center" wrapText="1"/>
    </xf>
    <xf numFmtId="178" fontId="1" fillId="4" borderId="4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77" fontId="5" fillId="4" borderId="5" xfId="0" applyNumberFormat="1" applyFont="1" applyFill="1" applyBorder="1" applyAlignment="1">
      <alignment horizontal="center" vertical="center"/>
    </xf>
    <xf numFmtId="178" fontId="1" fillId="4" borderId="5" xfId="0" applyNumberFormat="1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2" fontId="33" fillId="4" borderId="5" xfId="0" applyNumberFormat="1" applyFont="1" applyFill="1" applyBorder="1" applyAlignment="1">
      <alignment horizontal="center" vertical="center"/>
    </xf>
    <xf numFmtId="177" fontId="33" fillId="4" borderId="5" xfId="0" applyNumberFormat="1" applyFont="1" applyFill="1" applyBorder="1" applyAlignment="1">
      <alignment horizontal="center" vertical="center"/>
    </xf>
    <xf numFmtId="178" fontId="5" fillId="4" borderId="6" xfId="0" applyNumberFormat="1" applyFont="1" applyFill="1" applyBorder="1" applyAlignment="1">
      <alignment horizontal="center" vertical="center"/>
    </xf>
    <xf numFmtId="177" fontId="5" fillId="4" borderId="7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8" fontId="5" fillId="4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8" fontId="4" fillId="4" borderId="5" xfId="25" applyNumberFormat="1" applyFont="1" applyFill="1" applyBorder="1" applyAlignment="1" applyProtection="1">
      <alignment horizontal="center" vertical="center"/>
      <protection locked="0"/>
    </xf>
    <xf numFmtId="177" fontId="4" fillId="4" borderId="5" xfId="25" applyNumberFormat="1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0" fontId="26" fillId="0" borderId="0" xfId="86" applyFont="1" applyFill="1" applyBorder="1" applyAlignment="1">
      <alignment horizontal="center" vertical="center"/>
    </xf>
    <xf numFmtId="0" fontId="1" fillId="0" borderId="4" xfId="86" applyFont="1" applyFill="1" applyBorder="1" applyAlignment="1">
      <alignment horizontal="center" vertical="center"/>
    </xf>
    <xf numFmtId="0" fontId="1" fillId="0" borderId="5" xfId="86" applyFont="1" applyFill="1" applyBorder="1" applyAlignment="1">
      <alignment horizontal="center" vertical="center"/>
    </xf>
    <xf numFmtId="0" fontId="1" fillId="0" borderId="2" xfId="86" applyFont="1" applyFill="1" applyBorder="1" applyAlignment="1">
      <alignment horizontal="center" vertical="center"/>
    </xf>
    <xf numFmtId="0" fontId="1" fillId="0" borderId="4" xfId="86" applyNumberFormat="1" applyFont="1" applyFill="1" applyBorder="1" applyAlignment="1">
      <alignment horizontal="left" vertical="center"/>
    </xf>
    <xf numFmtId="177" fontId="28" fillId="4" borderId="11" xfId="0" applyNumberFormat="1" applyFont="1" applyFill="1" applyBorder="1" applyAlignment="1">
      <alignment vertical="center"/>
    </xf>
    <xf numFmtId="177" fontId="28" fillId="4" borderId="12" xfId="0" applyNumberFormat="1" applyFont="1" applyFill="1" applyBorder="1" applyAlignment="1">
      <alignment vertical="center"/>
    </xf>
    <xf numFmtId="0" fontId="35" fillId="0" borderId="4" xfId="86" applyNumberFormat="1" applyFont="1" applyFill="1" applyBorder="1"/>
    <xf numFmtId="177" fontId="28" fillId="4" borderId="13" xfId="0" applyNumberFormat="1" applyFont="1" applyFill="1" applyBorder="1" applyAlignment="1">
      <alignment vertical="center"/>
    </xf>
    <xf numFmtId="177" fontId="28" fillId="4" borderId="14" xfId="0" applyNumberFormat="1" applyFont="1" applyFill="1" applyBorder="1" applyAlignment="1">
      <alignment vertical="center"/>
    </xf>
    <xf numFmtId="0" fontId="1" fillId="0" borderId="4" xfId="86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28" fillId="4" borderId="15" xfId="0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6" fillId="0" borderId="8" xfId="69" applyFont="1" applyBorder="1" applyAlignment="1">
      <alignment horizontal="center" vertical="center"/>
    </xf>
    <xf numFmtId="0" fontId="36" fillId="0" borderId="8" xfId="69" applyFont="1" applyFill="1" applyBorder="1" applyAlignment="1">
      <alignment horizontal="center" vertical="center"/>
    </xf>
    <xf numFmtId="0" fontId="37" fillId="0" borderId="5" xfId="69" applyFont="1" applyFill="1" applyBorder="1" applyAlignment="1" applyProtection="1">
      <alignment horizontal="center" vertical="center" wrapText="1" shrinkToFit="1"/>
    </xf>
    <xf numFmtId="0" fontId="24" fillId="0" borderId="5" xfId="69" applyFont="1" applyFill="1" applyBorder="1" applyAlignment="1" applyProtection="1">
      <alignment horizontal="center" vertical="center" wrapText="1" shrinkToFit="1"/>
    </xf>
    <xf numFmtId="0" fontId="37" fillId="0" borderId="5" xfId="69" applyFont="1" applyFill="1" applyBorder="1" applyAlignment="1" applyProtection="1">
      <alignment vertical="center" wrapText="1" shrinkToFit="1"/>
    </xf>
    <xf numFmtId="0" fontId="37" fillId="0" borderId="5" xfId="69" applyFont="1" applyFill="1" applyBorder="1" applyAlignment="1" applyProtection="1">
      <alignment horizontal="center" vertical="center"/>
    </xf>
    <xf numFmtId="176" fontId="38" fillId="0" borderId="5" xfId="85" applyNumberFormat="1" applyFont="1" applyFill="1" applyBorder="1" applyAlignment="1" applyProtection="1">
      <alignment horizontal="center" vertical="center"/>
      <protection locked="0"/>
    </xf>
    <xf numFmtId="0" fontId="12" fillId="0" borderId="5" xfId="69" applyFont="1" applyFill="1" applyBorder="1" applyAlignment="1">
      <alignment horizontal="left" vertical="center"/>
    </xf>
    <xf numFmtId="0" fontId="4" fillId="4" borderId="5" xfId="69" applyFont="1" applyFill="1" applyBorder="1" applyAlignment="1">
      <alignment horizontal="center" vertical="center"/>
    </xf>
    <xf numFmtId="176" fontId="37" fillId="0" borderId="5" xfId="85" applyNumberFormat="1" applyFont="1" applyFill="1" applyBorder="1" applyAlignment="1" applyProtection="1">
      <alignment horizontal="center" vertical="center"/>
      <protection locked="0"/>
    </xf>
    <xf numFmtId="176" fontId="18" fillId="4" borderId="5" xfId="98" applyNumberFormat="1" applyFont="1" applyFill="1" applyBorder="1" applyAlignment="1">
      <alignment horizontal="center" vertical="center"/>
    </xf>
    <xf numFmtId="180" fontId="18" fillId="4" borderId="5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24" fillId="0" borderId="5" xfId="69" applyFont="1" applyFill="1" applyBorder="1" applyAlignment="1">
      <alignment horizontal="center" vertical="center"/>
    </xf>
    <xf numFmtId="0" fontId="30" fillId="0" borderId="5" xfId="69" applyFont="1" applyFill="1" applyBorder="1" applyAlignment="1">
      <alignment horizontal="center" vertical="center"/>
    </xf>
    <xf numFmtId="0" fontId="39" fillId="0" borderId="5" xfId="69" applyFont="1" applyFill="1" applyBorder="1" applyAlignment="1">
      <alignment vertical="center" wrapText="1"/>
    </xf>
    <xf numFmtId="0" fontId="0" fillId="0" borderId="5" xfId="69" applyFill="1" applyBorder="1" applyAlignment="1">
      <alignment horizontal="center" vertical="center"/>
    </xf>
    <xf numFmtId="0" fontId="38" fillId="0" borderId="5" xfId="69" applyFont="1" applyFill="1" applyBorder="1" applyAlignment="1" applyProtection="1">
      <alignment vertical="center" wrapText="1" shrinkToFit="1"/>
    </xf>
    <xf numFmtId="0" fontId="40" fillId="0" borderId="5" xfId="69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180" fontId="31" fillId="0" borderId="5" xfId="0" applyNumberFormat="1" applyFont="1" applyFill="1" applyBorder="1" applyAlignment="1">
      <alignment horizontal="center" vertical="center" wrapText="1"/>
    </xf>
    <xf numFmtId="0" fontId="12" fillId="0" borderId="5" xfId="69" applyFont="1" applyFill="1" applyBorder="1" applyAlignment="1">
      <alignment vertical="center" wrapText="1"/>
    </xf>
    <xf numFmtId="0" fontId="39" fillId="0" borderId="5" xfId="69" applyFont="1" applyFill="1" applyBorder="1" applyAlignment="1">
      <alignment horizontal="center" vertical="center"/>
    </xf>
    <xf numFmtId="0" fontId="18" fillId="0" borderId="5" xfId="6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vertical="center"/>
    </xf>
    <xf numFmtId="0" fontId="28" fillId="5" borderId="8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 wrapText="1"/>
    </xf>
    <xf numFmtId="180" fontId="28" fillId="5" borderId="5" xfId="0" applyNumberFormat="1" applyFont="1" applyFill="1" applyBorder="1" applyAlignment="1">
      <alignment horizontal="center" vertical="center" wrapText="1"/>
    </xf>
    <xf numFmtId="177" fontId="28" fillId="5" borderId="5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/>
    </xf>
    <xf numFmtId="180" fontId="1" fillId="4" borderId="4" xfId="0" applyNumberFormat="1" applyFont="1" applyFill="1" applyBorder="1" applyAlignment="1">
      <alignment vertical="center"/>
    </xf>
    <xf numFmtId="180" fontId="1" fillId="4" borderId="3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wrapText="1"/>
    </xf>
    <xf numFmtId="0" fontId="42" fillId="5" borderId="0" xfId="0" applyFont="1" applyFill="1" applyBorder="1" applyAlignment="1">
      <alignment horizontal="center" vertical="center"/>
    </xf>
    <xf numFmtId="0" fontId="42" fillId="5" borderId="0" xfId="0" applyFont="1" applyFill="1" applyAlignment="1">
      <alignment vertical="center"/>
    </xf>
    <xf numFmtId="0" fontId="42" fillId="5" borderId="0" xfId="0" applyFont="1" applyFill="1" applyAlignment="1">
      <alignment horizontal="right" vertical="center"/>
    </xf>
    <xf numFmtId="0" fontId="1" fillId="5" borderId="3" xfId="0" applyFont="1" applyFill="1" applyBorder="1" applyAlignment="1">
      <alignment horizontal="center" vertical="center" wrapText="1"/>
    </xf>
    <xf numFmtId="180" fontId="1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/>
    </xf>
    <xf numFmtId="181" fontId="28" fillId="4" borderId="5" xfId="0" applyNumberFormat="1" applyFont="1" applyFill="1" applyBorder="1" applyAlignment="1">
      <alignment vertical="center"/>
    </xf>
    <xf numFmtId="181" fontId="28" fillId="4" borderId="2" xfId="0" applyNumberFormat="1" applyFont="1" applyFill="1" applyBorder="1" applyAlignment="1">
      <alignment vertical="center"/>
    </xf>
  </cellXfs>
  <cellStyles count="10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20% - 强调文字颜色 6 3 3 4 3 2" xfId="7"/>
    <cellStyle name="20% - 强调文字颜色 5 8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20% - 强调文字颜色 5 12 3 2" xfId="18"/>
    <cellStyle name="计算 3 3 5 2 13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计算 2 2 2 3 5 5 4" xfId="25"/>
    <cellStyle name="20% - 强调文字颜色 4 49 5" xfId="26"/>
    <cellStyle name="标题 1" xfId="27" builtinId="16"/>
    <cellStyle name="标题 2" xfId="28" builtinId="17"/>
    <cellStyle name="标题 3" xfId="29" builtinId="18"/>
    <cellStyle name="常规_上_1_上 2 2" xfId="30"/>
    <cellStyle name="60% - 强调文字颜色 1" xfId="31" builtinId="32"/>
    <cellStyle name="输出" xfId="32" builtinId="21"/>
    <cellStyle name="常规 85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1 39 2 2" xfId="43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 2 2 2 3 2 2 3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20% - 强调文字颜色 3 2 2 2 2 5 2" xfId="60"/>
    <cellStyle name="40% - 强调文字颜色 6" xfId="61" builtinId="51"/>
    <cellStyle name="60% - 强调文字颜色 6" xfId="62" builtinId="52"/>
    <cellStyle name="20% - 强调文字颜色 1 2 4 2 2 2 2 2" xfId="63"/>
    <cellStyle name="强调文字颜色 5 2 5 2 2 2" xfId="64"/>
    <cellStyle name="注释 2 3 2 2 6 4 8 2" xfId="65"/>
    <cellStyle name="样式 1" xfId="66"/>
    <cellStyle name="强调文字颜色 2 2 2 3 5" xfId="67"/>
    <cellStyle name="常规 5" xfId="68"/>
    <cellStyle name="常规 4" xfId="69"/>
    <cellStyle name="常规 2" xfId="70"/>
    <cellStyle name="常规 16" xfId="71"/>
    <cellStyle name="40% - 强调文字颜色 6 30" xfId="72"/>
    <cellStyle name="差_上_乡镇 2 3 3 2" xfId="73"/>
    <cellStyle name="标题 3 4 2" xfId="74"/>
    <cellStyle name="输入 3 2 2 3 15 4" xfId="75"/>
    <cellStyle name="常规 15" xfId="76"/>
    <cellStyle name="常规 14" xfId="77"/>
    <cellStyle name="常规 11 2 4 4 2 5" xfId="78"/>
    <cellStyle name="常规 3 4" xfId="79"/>
    <cellStyle name="输出 2 3 2 2 6 7 8" xfId="80"/>
    <cellStyle name="差_下 2 2 3 2 2" xfId="81"/>
    <cellStyle name="40% - 强调文字颜色 5 2 2 2 3 2 2" xfId="82"/>
    <cellStyle name="20% - 强调文字颜色 2 24 3" xfId="83"/>
    <cellStyle name="40% - 强调文字颜色 5 2 2 2 2 3" xfId="84"/>
    <cellStyle name="百分比 2 2 3 2 2" xfId="85"/>
    <cellStyle name="常规 10" xfId="86"/>
    <cellStyle name="20% - 强调文字颜色 5 9" xfId="87"/>
    <cellStyle name="40% - 强调文字颜色 5 2 2 2 3 3 2" xfId="88"/>
    <cellStyle name="20% - 强调文字颜色 2 3 4 2 2" xfId="89"/>
    <cellStyle name="40% - 强调文字颜色 3 2 3 2 2" xfId="90"/>
    <cellStyle name="40% - 强调文字颜色 5 2 2 2 3" xfId="91"/>
    <cellStyle name="好_乡镇_上_上 2 3 3 4" xfId="92"/>
    <cellStyle name="常规 9" xfId="93"/>
    <cellStyle name="60% - 强调文字颜色 3 2 2 2 3" xfId="94"/>
    <cellStyle name="常规 3" xfId="95"/>
    <cellStyle name="20% - 强调文字颜色 2 35 2" xfId="96"/>
    <cellStyle name="计算 2 3 2 2 5 9 8" xfId="97"/>
    <cellStyle name="常规 46 2 2 2 2 3" xfId="98"/>
    <cellStyle name="常规 2 2" xfId="99"/>
    <cellStyle name="0,0_x000d_&#10;NA_x000d_&#10;" xfId="100"/>
    <cellStyle name="强调文字颜色 2 2 3 3 4 4" xfId="101"/>
    <cellStyle name="常规 8" xfId="102"/>
    <cellStyle name="20% - 强调文字颜色 2 33 3" xfId="103"/>
    <cellStyle name="20% - 强调文字颜色 3 3 3 2 2 4" xfId="104"/>
    <cellStyle name="60% - 强调文字颜色 6 22" xfId="105"/>
    <cellStyle name="20% - 强调文字颜色 1 2 2 2 4 4" xfId="106"/>
    <cellStyle name="常规 7" xfId="10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O22" sqref="O22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61" t="s">
        <v>0</v>
      </c>
      <c r="B1" s="262"/>
      <c r="C1" s="262"/>
      <c r="D1" s="262"/>
      <c r="E1" s="262"/>
      <c r="F1" s="262"/>
    </row>
    <row r="2" ht="20.1" customHeight="1" spans="1:6">
      <c r="A2" s="263"/>
      <c r="B2" s="264"/>
      <c r="C2" s="265" t="s">
        <v>1</v>
      </c>
      <c r="D2" s="266" t="s">
        <v>2</v>
      </c>
      <c r="E2" s="266"/>
      <c r="F2" s="266"/>
    </row>
    <row r="3" ht="38.25" customHeight="1" spans="1:6">
      <c r="A3" s="267" t="s">
        <v>3</v>
      </c>
      <c r="B3" s="268" t="s">
        <v>4</v>
      </c>
      <c r="C3" s="269" t="s">
        <v>5</v>
      </c>
      <c r="D3" s="270" t="s">
        <v>6</v>
      </c>
      <c r="E3" s="270" t="s">
        <v>7</v>
      </c>
      <c r="F3" s="271" t="s">
        <v>8</v>
      </c>
    </row>
    <row r="4" ht="20.1" customHeight="1" spans="1:6">
      <c r="A4" s="272" t="s">
        <v>9</v>
      </c>
      <c r="B4" s="273">
        <v>4198.8873546733</v>
      </c>
      <c r="C4" s="273">
        <v>106.102227161513</v>
      </c>
      <c r="D4" s="273">
        <v>1685.4089781569</v>
      </c>
      <c r="E4" s="273">
        <v>1449.9287020877</v>
      </c>
      <c r="F4" s="274">
        <v>2407.37614935488</v>
      </c>
    </row>
    <row r="5" ht="20.1" customHeight="1" spans="1:6">
      <c r="A5" s="272" t="s">
        <v>10</v>
      </c>
      <c r="B5" s="273">
        <v>780.773920130154</v>
      </c>
      <c r="C5" s="273">
        <v>25.0521678383248</v>
      </c>
      <c r="D5" s="273">
        <v>284.24027748964</v>
      </c>
      <c r="E5" s="273">
        <v>223.015455384977</v>
      </c>
      <c r="F5" s="274">
        <v>471.48147480219</v>
      </c>
    </row>
    <row r="6" ht="20.1" customHeight="1" spans="1:6">
      <c r="A6" s="272" t="s">
        <v>11</v>
      </c>
      <c r="B6" s="273">
        <v>552.14390760498</v>
      </c>
      <c r="C6" s="273">
        <v>15.5012973491616</v>
      </c>
      <c r="D6" s="273">
        <v>183.234574343112</v>
      </c>
      <c r="E6" s="273">
        <v>144.91385800877</v>
      </c>
      <c r="F6" s="274">
        <v>353.408035912707</v>
      </c>
    </row>
    <row r="7" ht="20.1" customHeight="1" spans="1:6">
      <c r="A7" s="272" t="s">
        <v>12</v>
      </c>
      <c r="B7" s="273">
        <v>268.890567176968</v>
      </c>
      <c r="C7" s="273">
        <v>10.6481992968407</v>
      </c>
      <c r="D7" s="273">
        <v>65.260057150176</v>
      </c>
      <c r="E7" s="273">
        <v>48.7525487824436</v>
      </c>
      <c r="F7" s="274">
        <v>192.982310729951</v>
      </c>
    </row>
    <row r="8" ht="20.1" customHeight="1" spans="1:6">
      <c r="A8" s="272" t="s">
        <v>13</v>
      </c>
      <c r="B8" s="273">
        <v>283.253340428012</v>
      </c>
      <c r="C8" s="273">
        <v>4.85309805232082</v>
      </c>
      <c r="D8" s="273">
        <v>117.974517192936</v>
      </c>
      <c r="E8" s="273">
        <v>96.1613092263261</v>
      </c>
      <c r="F8" s="274">
        <v>160.425725182755</v>
      </c>
    </row>
    <row r="9" ht="20.1" customHeight="1" spans="1:6">
      <c r="A9" s="275" t="s">
        <v>14</v>
      </c>
      <c r="B9" s="273">
        <v>228.630012525174</v>
      </c>
      <c r="C9" s="273">
        <v>9.55087048916326</v>
      </c>
      <c r="D9" s="273">
        <v>101.005703146528</v>
      </c>
      <c r="E9" s="273">
        <v>78.1015973762075</v>
      </c>
      <c r="F9" s="274">
        <v>118.073438889483</v>
      </c>
    </row>
    <row r="10" ht="20.1" customHeight="1" spans="1:6">
      <c r="A10" s="272" t="s">
        <v>15</v>
      </c>
      <c r="B10" s="273">
        <v>343.00678364968</v>
      </c>
      <c r="C10" s="273">
        <v>18.4839451802083</v>
      </c>
      <c r="D10" s="273">
        <v>172.722975290502</v>
      </c>
      <c r="E10" s="273">
        <v>159.117507397905</v>
      </c>
      <c r="F10" s="274">
        <v>151.79986317897</v>
      </c>
    </row>
    <row r="11" ht="20.1" customHeight="1" spans="1:6">
      <c r="A11" s="272" t="s">
        <v>16</v>
      </c>
      <c r="B11" s="273">
        <v>579.997855007008</v>
      </c>
      <c r="C11" s="273">
        <v>13.460256410922</v>
      </c>
      <c r="D11" s="273">
        <v>256.90406618602</v>
      </c>
      <c r="E11" s="273">
        <v>193.001104640919</v>
      </c>
      <c r="F11" s="274">
        <v>309.633532410066</v>
      </c>
    </row>
    <row r="12" ht="20.1" customHeight="1" spans="1:6">
      <c r="A12" s="272" t="s">
        <v>17</v>
      </c>
      <c r="B12" s="273">
        <v>1406.39350516607</v>
      </c>
      <c r="C12" s="273">
        <v>16.8288338069939</v>
      </c>
      <c r="D12" s="273">
        <v>430.343501254241</v>
      </c>
      <c r="E12" s="273">
        <v>388.221876239703</v>
      </c>
      <c r="F12" s="274">
        <v>959.221170104835</v>
      </c>
    </row>
    <row r="13" ht="20.1" customHeight="1" spans="1:6">
      <c r="A13" s="272" t="s">
        <v>18</v>
      </c>
      <c r="B13" s="273">
        <v>544.971812115254</v>
      </c>
      <c r="C13" s="273">
        <v>6.21133200113873</v>
      </c>
      <c r="D13" s="273">
        <v>293.619114128676</v>
      </c>
      <c r="E13" s="273">
        <v>270.320691787464</v>
      </c>
      <c r="F13" s="274">
        <v>245.141365985439</v>
      </c>
    </row>
    <row r="14" ht="20.1" customHeight="1" spans="1:6">
      <c r="A14" s="272" t="s">
        <v>19</v>
      </c>
      <c r="B14" s="273">
        <v>201.244997766312</v>
      </c>
      <c r="C14" s="273">
        <v>7.25964885002637</v>
      </c>
      <c r="D14" s="273">
        <v>89.3951981704391</v>
      </c>
      <c r="E14" s="273">
        <v>77.7315614445724</v>
      </c>
      <c r="F14" s="274">
        <v>104.590150745846</v>
      </c>
    </row>
    <row r="15" ht="20.1" customHeight="1" spans="1:6">
      <c r="A15" s="272" t="s">
        <v>20</v>
      </c>
      <c r="B15" s="273">
        <v>239.374096218342</v>
      </c>
      <c r="C15" s="273">
        <v>11.0223416278364</v>
      </c>
      <c r="D15" s="273">
        <v>116.761382117754</v>
      </c>
      <c r="E15" s="273">
        <v>108.742409186498</v>
      </c>
      <c r="F15" s="274">
        <v>111.590372472751</v>
      </c>
    </row>
    <row r="16" ht="20.1" customHeight="1" spans="1:6">
      <c r="A16" s="272" t="s">
        <v>21</v>
      </c>
      <c r="B16" s="273">
        <v>103.124617992518</v>
      </c>
      <c r="C16" s="273">
        <v>7.78370144606282</v>
      </c>
      <c r="D16" s="273">
        <v>41.4261318748757</v>
      </c>
      <c r="E16" s="273">
        <v>29.7780960056664</v>
      </c>
      <c r="F16" s="274">
        <v>53.9147846715796</v>
      </c>
    </row>
    <row r="17" ht="37.5" customHeight="1" spans="1:6">
      <c r="A17" s="262" t="s">
        <v>22</v>
      </c>
      <c r="B17" s="262"/>
      <c r="C17" s="262"/>
      <c r="D17" s="262"/>
      <c r="E17" s="262"/>
      <c r="F17" s="262"/>
    </row>
    <row r="18" ht="20.1" customHeight="1" spans="1:6">
      <c r="A18" s="276"/>
      <c r="B18" s="277"/>
      <c r="C18" s="265" t="s">
        <v>1</v>
      </c>
      <c r="D18" s="277"/>
      <c r="E18" s="277"/>
      <c r="F18" s="278" t="s">
        <v>23</v>
      </c>
    </row>
    <row r="19" ht="32.25" customHeight="1" spans="1:6">
      <c r="A19" s="267" t="s">
        <v>3</v>
      </c>
      <c r="B19" s="279" t="s">
        <v>4</v>
      </c>
      <c r="C19" s="280" t="s">
        <v>5</v>
      </c>
      <c r="D19" s="281" t="s">
        <v>6</v>
      </c>
      <c r="E19" s="281" t="s">
        <v>7</v>
      </c>
      <c r="F19" s="282" t="s">
        <v>8</v>
      </c>
    </row>
    <row r="20" ht="20.1" customHeight="1" spans="1:6">
      <c r="A20" s="283" t="s">
        <v>9</v>
      </c>
      <c r="B20" s="284">
        <v>6.69771629141196</v>
      </c>
      <c r="C20" s="284">
        <v>3.50705499255612</v>
      </c>
      <c r="D20" s="284">
        <v>4.32858196530157</v>
      </c>
      <c r="E20" s="284">
        <v>3.30914819742538</v>
      </c>
      <c r="F20" s="285">
        <v>8.51617051760643</v>
      </c>
    </row>
    <row r="21" ht="20.1" customHeight="1" spans="1:6">
      <c r="A21" s="283" t="s">
        <v>10</v>
      </c>
      <c r="B21" s="284">
        <v>5.81605162036045</v>
      </c>
      <c r="C21" s="284">
        <v>2.7965655431242</v>
      </c>
      <c r="D21" s="284">
        <v>4.65757812779624</v>
      </c>
      <c r="E21" s="284">
        <v>2.47816477458116</v>
      </c>
      <c r="F21" s="285">
        <v>6.6593946337095</v>
      </c>
    </row>
    <row r="22" ht="20.1" customHeight="1" spans="1:6">
      <c r="A22" s="283" t="s">
        <v>11</v>
      </c>
      <c r="B22" s="284">
        <v>5.54971023874311</v>
      </c>
      <c r="C22" s="284">
        <v>1.46303358173865</v>
      </c>
      <c r="D22" s="284">
        <v>5.21409988072756</v>
      </c>
      <c r="E22" s="284">
        <v>3.40364893387213</v>
      </c>
      <c r="F22" s="285">
        <v>5.898455348943</v>
      </c>
    </row>
    <row r="23" ht="20.1" customHeight="1" spans="1:6">
      <c r="A23" s="283" t="s">
        <v>24</v>
      </c>
      <c r="B23" s="284">
        <v>5.96152304862043</v>
      </c>
      <c r="C23" s="284">
        <v>2.41224228115142</v>
      </c>
      <c r="D23" s="284">
        <v>6.50350702464242</v>
      </c>
      <c r="E23" s="284">
        <v>4.51003187679826</v>
      </c>
      <c r="F23" s="285">
        <v>5.97898605608556</v>
      </c>
    </row>
    <row r="24" ht="20.1" customHeight="1" spans="1:6">
      <c r="A24" s="283" t="s">
        <v>25</v>
      </c>
      <c r="B24" s="284">
        <v>5.16230934035662</v>
      </c>
      <c r="C24" s="284">
        <v>-0.341115899576694</v>
      </c>
      <c r="D24" s="284">
        <v>4.52368248460926</v>
      </c>
      <c r="E24" s="284">
        <v>2.85284844503595</v>
      </c>
      <c r="F24" s="285">
        <v>5.80208664091761</v>
      </c>
    </row>
    <row r="25" ht="20.1" customHeight="1" spans="1:6">
      <c r="A25" s="275" t="s">
        <v>14</v>
      </c>
      <c r="B25" s="284">
        <v>6.47499061852128</v>
      </c>
      <c r="C25" s="284">
        <v>4.93407633379124</v>
      </c>
      <c r="D25" s="284">
        <v>3.6526044822065</v>
      </c>
      <c r="E25" s="284">
        <v>0.789113555307397</v>
      </c>
      <c r="F25" s="285">
        <v>9.03697641829502</v>
      </c>
    </row>
    <row r="26" ht="20.1" customHeight="1" spans="1:6">
      <c r="A26" s="283" t="s">
        <v>15</v>
      </c>
      <c r="B26" s="284">
        <v>5.26315125449055</v>
      </c>
      <c r="C26" s="284">
        <v>2.93208549626078</v>
      </c>
      <c r="D26" s="284">
        <v>2.06927106996622</v>
      </c>
      <c r="E26" s="284">
        <v>1.86932810271647</v>
      </c>
      <c r="F26" s="285">
        <v>9.28362398161706</v>
      </c>
    </row>
    <row r="27" ht="20.1" customHeight="1" spans="1:6">
      <c r="A27" s="283" t="s">
        <v>16</v>
      </c>
      <c r="B27" s="284">
        <v>6.95131048362594</v>
      </c>
      <c r="C27" s="284">
        <v>2.86979402911769</v>
      </c>
      <c r="D27" s="284">
        <v>4.85022467501739</v>
      </c>
      <c r="E27" s="284">
        <v>3.36528692655038</v>
      </c>
      <c r="F27" s="285">
        <v>8.85123041161622</v>
      </c>
    </row>
    <row r="28" ht="20.1" customHeight="1" spans="1:6">
      <c r="A28" s="283" t="s">
        <v>17</v>
      </c>
      <c r="B28" s="284">
        <v>8.65954087911849</v>
      </c>
      <c r="C28" s="284">
        <v>5.35049155601921</v>
      </c>
      <c r="D28" s="284">
        <v>6.50386306970607</v>
      </c>
      <c r="E28" s="284">
        <v>5.72410522917401</v>
      </c>
      <c r="F28" s="285">
        <v>9.70068060910998</v>
      </c>
    </row>
    <row r="29" ht="20.1" customHeight="1" spans="1:6">
      <c r="A29" s="283" t="s">
        <v>18</v>
      </c>
      <c r="B29" s="284">
        <v>5.55859725264314</v>
      </c>
      <c r="C29" s="284">
        <v>2.83284795372678</v>
      </c>
      <c r="D29" s="284">
        <v>3.69404455372981</v>
      </c>
      <c r="E29" s="284">
        <v>3.14303052189309</v>
      </c>
      <c r="F29" s="285">
        <v>7.88900734573101</v>
      </c>
    </row>
    <row r="30" ht="20.1" customHeight="1" spans="1:6">
      <c r="A30" s="283" t="s">
        <v>19</v>
      </c>
      <c r="B30" s="284">
        <v>6.75090802521978</v>
      </c>
      <c r="C30" s="284">
        <v>3.85633168489059</v>
      </c>
      <c r="D30" s="284">
        <v>4.64718952367846</v>
      </c>
      <c r="E30" s="284">
        <v>4.76415946656872</v>
      </c>
      <c r="F30" s="285">
        <v>8.74688785250162</v>
      </c>
    </row>
    <row r="31" ht="20.1" customHeight="1" spans="1:6">
      <c r="A31" s="283" t="s">
        <v>20</v>
      </c>
      <c r="B31" s="284">
        <v>4.97298597289504</v>
      </c>
      <c r="C31" s="284">
        <v>3.68024978564485</v>
      </c>
      <c r="D31" s="284">
        <v>1.63170273317521</v>
      </c>
      <c r="E31" s="284">
        <v>-0.205730726524211</v>
      </c>
      <c r="F31" s="285">
        <v>8.76470425325175</v>
      </c>
    </row>
    <row r="32" ht="20.1" customHeight="1" spans="1:6">
      <c r="A32" s="283" t="s">
        <v>21</v>
      </c>
      <c r="B32" s="284">
        <v>4.76336023986121</v>
      </c>
      <c r="C32" s="284">
        <v>3.49799641661626</v>
      </c>
      <c r="D32" s="284">
        <v>1.17057292345373</v>
      </c>
      <c r="E32" s="284">
        <v>-2.28705397302776</v>
      </c>
      <c r="F32" s="285">
        <v>7.69827362149922</v>
      </c>
    </row>
  </sheetData>
  <sheetProtection formatCells="0" insertHyperlinks="0" autoFilter="0"/>
  <mergeCells count="3">
    <mergeCell ref="A1:F1"/>
    <mergeCell ref="D2:F2"/>
    <mergeCell ref="A17:F1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41"/>
  <sheetViews>
    <sheetView tabSelected="1" topLeftCell="A21" workbookViewId="0">
      <selection activeCell="AB35" sqref="AB35"/>
    </sheetView>
  </sheetViews>
  <sheetFormatPr defaultColWidth="9" defaultRowHeight="14.25"/>
  <cols>
    <col min="1" max="1" width="1.88333333333333" style="2" customWidth="1"/>
    <col min="2" max="2" width="6.88333333333333" style="2" customWidth="1"/>
    <col min="3" max="3" width="7.05833333333333" style="3" customWidth="1"/>
    <col min="4" max="4" width="3.63333333333333" style="3" customWidth="1"/>
    <col min="5" max="5" width="7.25" style="3" customWidth="1"/>
    <col min="6" max="6" width="3.63333333333333" style="4" customWidth="1"/>
    <col min="7" max="7" width="6.65" style="3" customWidth="1"/>
    <col min="8" max="8" width="3.63333333333333" style="3" customWidth="1"/>
    <col min="9" max="9" width="6.33333333333333" style="3" customWidth="1"/>
    <col min="10" max="10" width="3.63333333333333" style="4" customWidth="1"/>
    <col min="11" max="11" width="6.09166666666667" style="3" customWidth="1"/>
    <col min="12" max="12" width="3.63333333333333" style="3" customWidth="1"/>
    <col min="13" max="13" width="6.25" style="3" customWidth="1"/>
    <col min="14" max="14" width="3.63333333333333" style="4" customWidth="1"/>
    <col min="15" max="15" width="6.94166666666667" style="3" customWidth="1"/>
    <col min="16" max="16" width="3.63333333333333" style="3" customWidth="1"/>
    <col min="17" max="17" width="5.63333333333333" style="3" customWidth="1"/>
    <col min="18" max="18" width="3.44166666666667" style="4" customWidth="1"/>
    <col min="19" max="19" width="6.55833333333333" style="3" customWidth="1"/>
    <col min="20" max="20" width="4.5" style="3" customWidth="1"/>
    <col min="21" max="21" width="6.10833333333333" style="3" customWidth="1"/>
    <col min="22" max="22" width="3.55833333333333" style="4" customWidth="1"/>
    <col min="23" max="23" width="6.09166666666667" style="3" customWidth="1"/>
    <col min="24" max="24" width="3.66666666666667" style="3" customWidth="1"/>
    <col min="25" max="25" width="6.10833333333333" style="3" customWidth="1"/>
    <col min="26" max="26" width="3.55833333333333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7"/>
      <c r="B3" s="8"/>
      <c r="C3" s="7"/>
      <c r="D3" s="7"/>
      <c r="E3" s="7"/>
      <c r="F3" s="9"/>
      <c r="G3" s="7"/>
      <c r="H3" s="7"/>
      <c r="I3" s="7"/>
      <c r="J3" s="9"/>
      <c r="K3" s="7"/>
      <c r="L3" s="7"/>
      <c r="M3" s="7"/>
      <c r="N3" s="9"/>
      <c r="O3" s="7"/>
      <c r="P3" s="7"/>
      <c r="Q3" s="7"/>
      <c r="R3" s="9"/>
      <c r="S3" s="7"/>
      <c r="T3" s="7"/>
      <c r="U3" s="7"/>
      <c r="V3" s="9"/>
      <c r="W3" s="7"/>
      <c r="X3" s="7"/>
      <c r="Y3" s="7"/>
      <c r="Z3" s="9"/>
    </row>
    <row r="4" s="1" customFormat="1" ht="33" customHeight="1" spans="1:26">
      <c r="A4" s="10" t="s">
        <v>233</v>
      </c>
      <c r="B4" s="11"/>
      <c r="C4" s="12" t="s">
        <v>234</v>
      </c>
      <c r="D4" s="13"/>
      <c r="E4" s="13"/>
      <c r="F4" s="14"/>
      <c r="G4" s="15" t="s">
        <v>235</v>
      </c>
      <c r="H4" s="15"/>
      <c r="I4" s="15"/>
      <c r="J4" s="57"/>
      <c r="K4" s="15" t="s">
        <v>236</v>
      </c>
      <c r="L4" s="15"/>
      <c r="M4" s="15"/>
      <c r="N4" s="57"/>
      <c r="O4" s="58" t="s">
        <v>237</v>
      </c>
      <c r="P4" s="59"/>
      <c r="Q4" s="59"/>
      <c r="R4" s="83"/>
      <c r="S4" s="15" t="s">
        <v>238</v>
      </c>
      <c r="T4" s="15"/>
      <c r="U4" s="15"/>
      <c r="V4" s="57"/>
      <c r="W4" s="47" t="s">
        <v>239</v>
      </c>
      <c r="X4" s="47"/>
      <c r="Y4" s="47"/>
      <c r="Z4" s="48"/>
    </row>
    <row r="5" s="1" customFormat="1" ht="34" customHeight="1" spans="1:26">
      <c r="A5" s="11"/>
      <c r="B5" s="11"/>
      <c r="C5" s="16" t="s">
        <v>69</v>
      </c>
      <c r="D5" s="17" t="s">
        <v>240</v>
      </c>
      <c r="E5" s="18" t="s">
        <v>241</v>
      </c>
      <c r="F5" s="17" t="s">
        <v>240</v>
      </c>
      <c r="G5" s="19" t="s">
        <v>69</v>
      </c>
      <c r="H5" s="17" t="s">
        <v>240</v>
      </c>
      <c r="I5" s="60" t="s">
        <v>242</v>
      </c>
      <c r="J5" s="17" t="s">
        <v>240</v>
      </c>
      <c r="K5" s="19" t="s">
        <v>69</v>
      </c>
      <c r="L5" s="17" t="s">
        <v>240</v>
      </c>
      <c r="M5" s="61" t="s">
        <v>243</v>
      </c>
      <c r="N5" s="17" t="s">
        <v>240</v>
      </c>
      <c r="O5" s="16" t="s">
        <v>69</v>
      </c>
      <c r="P5" s="17" t="s">
        <v>240</v>
      </c>
      <c r="Q5" s="61" t="s">
        <v>243</v>
      </c>
      <c r="R5" s="17" t="s">
        <v>240</v>
      </c>
      <c r="S5" s="49" t="s">
        <v>69</v>
      </c>
      <c r="T5" s="17" t="s">
        <v>240</v>
      </c>
      <c r="U5" s="18" t="s">
        <v>242</v>
      </c>
      <c r="V5" s="17" t="s">
        <v>240</v>
      </c>
      <c r="W5" s="49" t="s">
        <v>69</v>
      </c>
      <c r="X5" s="17" t="s">
        <v>240</v>
      </c>
      <c r="Y5" s="18" t="s">
        <v>242</v>
      </c>
      <c r="Z5" s="17" t="s">
        <v>240</v>
      </c>
    </row>
    <row r="6" s="1" customFormat="1" ht="25" customHeight="1" spans="1:26">
      <c r="A6" s="20" t="s">
        <v>244</v>
      </c>
      <c r="B6" s="21"/>
      <c r="C6" s="22">
        <v>2821372.8</v>
      </c>
      <c r="D6" s="23" t="s">
        <v>142</v>
      </c>
      <c r="E6" s="24">
        <v>-0.906263003017338</v>
      </c>
      <c r="F6" s="23" t="s">
        <v>142</v>
      </c>
      <c r="G6" s="22">
        <v>523231.3</v>
      </c>
      <c r="H6" s="23" t="s">
        <v>142</v>
      </c>
      <c r="I6" s="62">
        <v>0.692232162513291</v>
      </c>
      <c r="J6" s="23" t="s">
        <v>142</v>
      </c>
      <c r="K6" s="63">
        <v>71561</v>
      </c>
      <c r="L6" s="64" t="s">
        <v>142</v>
      </c>
      <c r="M6" s="65">
        <v>5</v>
      </c>
      <c r="N6" s="64" t="s">
        <v>142</v>
      </c>
      <c r="O6" s="50">
        <v>1757375</v>
      </c>
      <c r="P6" s="66" t="s">
        <v>142</v>
      </c>
      <c r="Q6" s="24">
        <v>19.5</v>
      </c>
      <c r="R6" s="66" t="s">
        <v>142</v>
      </c>
      <c r="S6" s="50">
        <v>334243</v>
      </c>
      <c r="T6" s="66" t="s">
        <v>142</v>
      </c>
      <c r="U6" s="84">
        <v>20.9</v>
      </c>
      <c r="V6" s="66" t="s">
        <v>142</v>
      </c>
      <c r="W6" s="50">
        <v>914487</v>
      </c>
      <c r="X6" s="66" t="s">
        <v>142</v>
      </c>
      <c r="Y6" s="24">
        <v>-9.3</v>
      </c>
      <c r="Z6" s="66" t="s">
        <v>142</v>
      </c>
    </row>
    <row r="7" s="1" customFormat="1" ht="25" customHeight="1" spans="1:26">
      <c r="A7" s="25" t="s">
        <v>245</v>
      </c>
      <c r="B7" s="26"/>
      <c r="C7" s="23" t="s">
        <v>142</v>
      </c>
      <c r="D7" s="23" t="s">
        <v>142</v>
      </c>
      <c r="E7" s="23" t="s">
        <v>142</v>
      </c>
      <c r="F7" s="23" t="s">
        <v>142</v>
      </c>
      <c r="G7" s="23" t="s">
        <v>142</v>
      </c>
      <c r="H7" s="23" t="s">
        <v>142</v>
      </c>
      <c r="I7" s="23" t="s">
        <v>142</v>
      </c>
      <c r="J7" s="23" t="s">
        <v>142</v>
      </c>
      <c r="K7" s="63" t="s">
        <v>142</v>
      </c>
      <c r="L7" s="67" t="s">
        <v>142</v>
      </c>
      <c r="M7" s="63" t="s">
        <v>142</v>
      </c>
      <c r="N7" s="67" t="s">
        <v>142</v>
      </c>
      <c r="O7" s="68">
        <v>438222</v>
      </c>
      <c r="P7" s="69">
        <v>1</v>
      </c>
      <c r="Q7" s="24">
        <v>-24.6</v>
      </c>
      <c r="R7" s="69">
        <v>9</v>
      </c>
      <c r="S7" s="68">
        <v>3138</v>
      </c>
      <c r="T7" s="69">
        <v>9</v>
      </c>
      <c r="U7" s="84">
        <v>-59.7</v>
      </c>
      <c r="V7" s="69">
        <v>11</v>
      </c>
      <c r="W7" s="50">
        <v>332916</v>
      </c>
      <c r="X7" s="52">
        <v>1</v>
      </c>
      <c r="Y7" s="24">
        <v>-23.7</v>
      </c>
      <c r="Z7" s="52">
        <v>8</v>
      </c>
    </row>
    <row r="8" s="1" customFormat="1" ht="25" customHeight="1" spans="1:26">
      <c r="A8" s="25" t="s">
        <v>246</v>
      </c>
      <c r="B8" s="26"/>
      <c r="C8" s="22">
        <v>138974.1</v>
      </c>
      <c r="D8" s="27">
        <f t="shared" ref="D8:D17" si="0">RANK(C8,$C$8:$C$17)</f>
        <v>8</v>
      </c>
      <c r="E8" s="24">
        <v>-8.19581057067928</v>
      </c>
      <c r="F8" s="27">
        <f t="shared" ref="F8:F17" si="1">RANK(E8,$E$8:$E$17)</f>
        <v>8</v>
      </c>
      <c r="G8" s="22">
        <v>25455</v>
      </c>
      <c r="H8" s="27">
        <f t="shared" ref="H8:H17" si="2">RANK(G8,$G$8:$G$17)</f>
        <v>8</v>
      </c>
      <c r="I8" s="62">
        <v>-6.79304585208558</v>
      </c>
      <c r="J8" s="27">
        <f t="shared" ref="J8:J17" si="3">RANK(I8,$I$8:$I$17)</f>
        <v>9</v>
      </c>
      <c r="K8" s="63">
        <v>2201</v>
      </c>
      <c r="L8" s="67">
        <v>8</v>
      </c>
      <c r="M8" s="65">
        <v>-0.4</v>
      </c>
      <c r="N8" s="67">
        <v>8</v>
      </c>
      <c r="O8" s="50">
        <v>103414</v>
      </c>
      <c r="P8" s="69">
        <v>7</v>
      </c>
      <c r="Q8" s="24">
        <v>-26.9</v>
      </c>
      <c r="R8" s="69">
        <v>10</v>
      </c>
      <c r="S8" s="50">
        <v>2575</v>
      </c>
      <c r="T8" s="69">
        <v>10</v>
      </c>
      <c r="U8" s="84">
        <v>-13</v>
      </c>
      <c r="V8" s="69">
        <v>7</v>
      </c>
      <c r="W8" s="50">
        <v>76073</v>
      </c>
      <c r="X8" s="52">
        <v>5</v>
      </c>
      <c r="Y8" s="24">
        <v>-28</v>
      </c>
      <c r="Z8" s="52">
        <v>9</v>
      </c>
    </row>
    <row r="9" s="1" customFormat="1" ht="25" customHeight="1" spans="1:26">
      <c r="A9" s="19" t="s">
        <v>247</v>
      </c>
      <c r="B9" s="26"/>
      <c r="C9" s="22">
        <v>519275.4</v>
      </c>
      <c r="D9" s="27">
        <f t="shared" si="0"/>
        <v>2</v>
      </c>
      <c r="E9" s="24">
        <v>0.347241479597704</v>
      </c>
      <c r="F9" s="27">
        <f t="shared" si="1"/>
        <v>3</v>
      </c>
      <c r="G9" s="22">
        <v>105786.5</v>
      </c>
      <c r="H9" s="27">
        <f t="shared" si="2"/>
        <v>1</v>
      </c>
      <c r="I9" s="62">
        <v>2.7174317510456</v>
      </c>
      <c r="J9" s="27">
        <f t="shared" si="3"/>
        <v>3</v>
      </c>
      <c r="K9" s="63">
        <v>18557</v>
      </c>
      <c r="L9" s="67">
        <v>1</v>
      </c>
      <c r="M9" s="70">
        <v>8.7</v>
      </c>
      <c r="N9" s="67">
        <v>3</v>
      </c>
      <c r="O9" s="68">
        <v>299554</v>
      </c>
      <c r="P9" s="69">
        <v>2</v>
      </c>
      <c r="Q9" s="24">
        <v>63</v>
      </c>
      <c r="R9" s="69">
        <v>5</v>
      </c>
      <c r="S9" s="68">
        <v>57578</v>
      </c>
      <c r="T9" s="69">
        <v>3</v>
      </c>
      <c r="U9" s="84">
        <v>-48.1</v>
      </c>
      <c r="V9" s="69">
        <v>10</v>
      </c>
      <c r="W9" s="50">
        <v>114229</v>
      </c>
      <c r="X9" s="52">
        <v>2</v>
      </c>
      <c r="Y9" s="24">
        <v>3</v>
      </c>
      <c r="Z9" s="52">
        <v>7</v>
      </c>
    </row>
    <row r="10" s="1" customFormat="1" ht="25" customHeight="1" spans="1:26">
      <c r="A10" s="19" t="s">
        <v>248</v>
      </c>
      <c r="B10" s="26"/>
      <c r="C10" s="22">
        <v>334193.4</v>
      </c>
      <c r="D10" s="27">
        <f t="shared" si="0"/>
        <v>4</v>
      </c>
      <c r="E10" s="24">
        <v>-2.5</v>
      </c>
      <c r="F10" s="27">
        <f t="shared" si="1"/>
        <v>6</v>
      </c>
      <c r="G10" s="22">
        <v>67667.7</v>
      </c>
      <c r="H10" s="27">
        <f t="shared" si="2"/>
        <v>4</v>
      </c>
      <c r="I10" s="62">
        <v>0.176947840659206</v>
      </c>
      <c r="J10" s="27">
        <f t="shared" si="3"/>
        <v>6</v>
      </c>
      <c r="K10" s="71">
        <v>10686</v>
      </c>
      <c r="L10" s="67">
        <v>3</v>
      </c>
      <c r="M10" s="70">
        <v>3.7</v>
      </c>
      <c r="N10" s="67">
        <v>6</v>
      </c>
      <c r="O10" s="50">
        <v>142202</v>
      </c>
      <c r="P10" s="69">
        <v>5</v>
      </c>
      <c r="Q10" s="24">
        <v>34.4</v>
      </c>
      <c r="R10" s="69">
        <v>7</v>
      </c>
      <c r="S10" s="50">
        <v>19706</v>
      </c>
      <c r="T10" s="69">
        <v>5</v>
      </c>
      <c r="U10" s="84">
        <v>-28.5</v>
      </c>
      <c r="V10" s="69">
        <v>8</v>
      </c>
      <c r="W10" s="50">
        <v>105320</v>
      </c>
      <c r="X10" s="52">
        <v>3</v>
      </c>
      <c r="Y10" s="24">
        <v>24</v>
      </c>
      <c r="Z10" s="52">
        <v>4</v>
      </c>
    </row>
    <row r="11" s="1" customFormat="1" ht="25" customHeight="1" spans="1:26">
      <c r="A11" s="19" t="s">
        <v>249</v>
      </c>
      <c r="B11" s="26"/>
      <c r="C11" s="22">
        <v>559668</v>
      </c>
      <c r="D11" s="27">
        <f t="shared" si="0"/>
        <v>1</v>
      </c>
      <c r="E11" s="24">
        <v>-0.1</v>
      </c>
      <c r="F11" s="27">
        <f t="shared" si="1"/>
        <v>4</v>
      </c>
      <c r="G11" s="22">
        <v>102980.1</v>
      </c>
      <c r="H11" s="27">
        <f t="shared" si="2"/>
        <v>2</v>
      </c>
      <c r="I11" s="62">
        <v>1.77062355554</v>
      </c>
      <c r="J11" s="27">
        <f t="shared" si="3"/>
        <v>5</v>
      </c>
      <c r="K11" s="71">
        <v>15002</v>
      </c>
      <c r="L11" s="67">
        <v>2</v>
      </c>
      <c r="M11" s="70">
        <v>4.9</v>
      </c>
      <c r="N11" s="67">
        <v>5</v>
      </c>
      <c r="O11" s="68">
        <v>203801</v>
      </c>
      <c r="P11" s="69">
        <v>3</v>
      </c>
      <c r="Q11" s="24">
        <v>60.2</v>
      </c>
      <c r="R11" s="69">
        <v>6</v>
      </c>
      <c r="S11" s="68">
        <v>38896</v>
      </c>
      <c r="T11" s="69">
        <v>4</v>
      </c>
      <c r="U11" s="24">
        <v>-36.1</v>
      </c>
      <c r="V11" s="69">
        <v>9</v>
      </c>
      <c r="W11" s="50">
        <v>70081</v>
      </c>
      <c r="X11" s="52">
        <v>6</v>
      </c>
      <c r="Y11" s="24">
        <v>-31.9</v>
      </c>
      <c r="Z11" s="52">
        <v>10</v>
      </c>
    </row>
    <row r="12" s="1" customFormat="1" ht="25" customHeight="1" spans="1:26">
      <c r="A12" s="25" t="s">
        <v>250</v>
      </c>
      <c r="B12" s="26"/>
      <c r="C12" s="22">
        <v>261893.7</v>
      </c>
      <c r="D12" s="27">
        <f t="shared" si="0"/>
        <v>5</v>
      </c>
      <c r="E12" s="24">
        <v>-0.818916889251942</v>
      </c>
      <c r="F12" s="27">
        <f t="shared" si="1"/>
        <v>5</v>
      </c>
      <c r="G12" s="22">
        <v>49137.1</v>
      </c>
      <c r="H12" s="27">
        <f t="shared" si="2"/>
        <v>5</v>
      </c>
      <c r="I12" s="62">
        <v>2.09358368563399</v>
      </c>
      <c r="J12" s="27">
        <f t="shared" si="3"/>
        <v>4</v>
      </c>
      <c r="K12" s="63">
        <v>7064</v>
      </c>
      <c r="L12" s="67">
        <v>5</v>
      </c>
      <c r="M12" s="72">
        <v>1.7</v>
      </c>
      <c r="N12" s="67">
        <v>7</v>
      </c>
      <c r="O12" s="50">
        <v>109797</v>
      </c>
      <c r="P12" s="69">
        <v>6</v>
      </c>
      <c r="Q12" s="24">
        <v>90.3</v>
      </c>
      <c r="R12" s="69">
        <v>3</v>
      </c>
      <c r="S12" s="50">
        <v>15688</v>
      </c>
      <c r="T12" s="69">
        <v>6</v>
      </c>
      <c r="U12" s="84">
        <v>24</v>
      </c>
      <c r="V12" s="69">
        <v>6</v>
      </c>
      <c r="W12" s="50">
        <v>100192</v>
      </c>
      <c r="X12" s="52">
        <v>4</v>
      </c>
      <c r="Y12" s="24">
        <v>73.7</v>
      </c>
      <c r="Z12" s="52">
        <v>2</v>
      </c>
    </row>
    <row r="13" s="1" customFormat="1" ht="25" customHeight="1" spans="1:26">
      <c r="A13" s="25" t="s">
        <v>251</v>
      </c>
      <c r="B13" s="26"/>
      <c r="C13" s="22">
        <v>64433.6</v>
      </c>
      <c r="D13" s="27">
        <f t="shared" si="0"/>
        <v>10</v>
      </c>
      <c r="E13" s="24">
        <v>7.59394114474359</v>
      </c>
      <c r="F13" s="27">
        <f t="shared" si="1"/>
        <v>2</v>
      </c>
      <c r="G13" s="22">
        <v>11374.7</v>
      </c>
      <c r="H13" s="27">
        <f t="shared" si="2"/>
        <v>10</v>
      </c>
      <c r="I13" s="62">
        <v>8.76192895841213</v>
      </c>
      <c r="J13" s="27">
        <f t="shared" si="3"/>
        <v>2</v>
      </c>
      <c r="K13" s="63">
        <v>1356</v>
      </c>
      <c r="L13" s="67">
        <v>10</v>
      </c>
      <c r="M13" s="72">
        <v>16.7</v>
      </c>
      <c r="N13" s="67">
        <v>1</v>
      </c>
      <c r="O13" s="68">
        <v>18201</v>
      </c>
      <c r="P13" s="69">
        <v>11</v>
      </c>
      <c r="Q13" s="24">
        <v>-34.6</v>
      </c>
      <c r="R13" s="69">
        <v>11</v>
      </c>
      <c r="S13" s="68">
        <v>8127</v>
      </c>
      <c r="T13" s="69">
        <v>8</v>
      </c>
      <c r="U13" s="84">
        <v>102.5</v>
      </c>
      <c r="V13" s="69">
        <v>3</v>
      </c>
      <c r="W13" s="50">
        <v>18201</v>
      </c>
      <c r="X13" s="52">
        <v>10</v>
      </c>
      <c r="Y13" s="24">
        <v>59.4</v>
      </c>
      <c r="Z13" s="52">
        <v>3</v>
      </c>
    </row>
    <row r="14" s="1" customFormat="1" ht="25" customHeight="1" spans="1:26">
      <c r="A14" s="25" t="s">
        <v>252</v>
      </c>
      <c r="B14" s="26"/>
      <c r="C14" s="22">
        <v>140038</v>
      </c>
      <c r="D14" s="27">
        <f t="shared" si="0"/>
        <v>7</v>
      </c>
      <c r="E14" s="24">
        <v>-11.4625515511661</v>
      </c>
      <c r="F14" s="27">
        <f t="shared" si="1"/>
        <v>9</v>
      </c>
      <c r="G14" s="22">
        <v>28509.9</v>
      </c>
      <c r="H14" s="27">
        <f t="shared" si="2"/>
        <v>7</v>
      </c>
      <c r="I14" s="62">
        <v>-6.31390179257609</v>
      </c>
      <c r="J14" s="27">
        <f t="shared" si="3"/>
        <v>8</v>
      </c>
      <c r="K14" s="63">
        <v>4839</v>
      </c>
      <c r="L14" s="67">
        <v>6</v>
      </c>
      <c r="M14" s="72">
        <v>5.6</v>
      </c>
      <c r="N14" s="67">
        <v>4</v>
      </c>
      <c r="O14" s="50">
        <v>19342</v>
      </c>
      <c r="P14" s="69">
        <v>10</v>
      </c>
      <c r="Q14" s="24">
        <v>89.9</v>
      </c>
      <c r="R14" s="69">
        <v>4</v>
      </c>
      <c r="S14" s="50">
        <v>14154</v>
      </c>
      <c r="T14" s="69">
        <v>7</v>
      </c>
      <c r="U14" s="84">
        <v>71.1</v>
      </c>
      <c r="V14" s="69">
        <v>4</v>
      </c>
      <c r="W14" s="50">
        <v>13997</v>
      </c>
      <c r="X14" s="52">
        <v>11</v>
      </c>
      <c r="Y14" s="24">
        <v>74.7</v>
      </c>
      <c r="Z14" s="52">
        <v>1</v>
      </c>
    </row>
    <row r="15" s="1" customFormat="1" ht="25" customHeight="1" spans="1:26">
      <c r="A15" s="25" t="s">
        <v>253</v>
      </c>
      <c r="B15" s="26"/>
      <c r="C15" s="22">
        <v>481642.7</v>
      </c>
      <c r="D15" s="27">
        <f t="shared" si="0"/>
        <v>3</v>
      </c>
      <c r="E15" s="24">
        <v>-3.40875112129971</v>
      </c>
      <c r="F15" s="27">
        <f t="shared" si="1"/>
        <v>7</v>
      </c>
      <c r="G15" s="22">
        <v>78858.6</v>
      </c>
      <c r="H15" s="27">
        <f t="shared" si="2"/>
        <v>3</v>
      </c>
      <c r="I15" s="62">
        <v>0.109715653100779</v>
      </c>
      <c r="J15" s="27">
        <f t="shared" si="3"/>
        <v>7</v>
      </c>
      <c r="K15" s="63">
        <v>7611</v>
      </c>
      <c r="L15" s="67">
        <v>4</v>
      </c>
      <c r="M15" s="72">
        <v>16.4</v>
      </c>
      <c r="N15" s="67">
        <v>2</v>
      </c>
      <c r="O15" s="68">
        <v>100676</v>
      </c>
      <c r="P15" s="69">
        <v>8</v>
      </c>
      <c r="Q15" s="24">
        <v>146.1</v>
      </c>
      <c r="R15" s="69">
        <v>2</v>
      </c>
      <c r="S15" s="68">
        <v>90255</v>
      </c>
      <c r="T15" s="69">
        <v>1</v>
      </c>
      <c r="U15" s="84">
        <v>174.2</v>
      </c>
      <c r="V15" s="69">
        <v>2</v>
      </c>
      <c r="W15" s="50">
        <v>21731</v>
      </c>
      <c r="X15" s="52">
        <v>8</v>
      </c>
      <c r="Y15" s="24">
        <v>-34.7</v>
      </c>
      <c r="Z15" s="52">
        <v>11</v>
      </c>
    </row>
    <row r="16" s="1" customFormat="1" ht="25" customHeight="1" spans="1:26">
      <c r="A16" s="25" t="s">
        <v>254</v>
      </c>
      <c r="B16" s="26"/>
      <c r="C16" s="22">
        <v>218589.8</v>
      </c>
      <c r="D16" s="27">
        <f t="shared" si="0"/>
        <v>6</v>
      </c>
      <c r="E16" s="24">
        <v>27.012952904235</v>
      </c>
      <c r="F16" s="27">
        <f t="shared" si="1"/>
        <v>1</v>
      </c>
      <c r="G16" s="22">
        <v>31529</v>
      </c>
      <c r="H16" s="27">
        <f t="shared" si="2"/>
        <v>6</v>
      </c>
      <c r="I16" s="62">
        <v>12.1591001281937</v>
      </c>
      <c r="J16" s="27">
        <f t="shared" si="3"/>
        <v>1</v>
      </c>
      <c r="K16" s="63">
        <v>2793</v>
      </c>
      <c r="L16" s="67">
        <v>7</v>
      </c>
      <c r="M16" s="72">
        <v>-13.9</v>
      </c>
      <c r="N16" s="67">
        <v>9</v>
      </c>
      <c r="O16" s="50">
        <v>156817</v>
      </c>
      <c r="P16" s="69">
        <v>4</v>
      </c>
      <c r="Q16" s="24">
        <v>509.9</v>
      </c>
      <c r="R16" s="69">
        <v>1</v>
      </c>
      <c r="S16" s="50">
        <v>81585</v>
      </c>
      <c r="T16" s="69">
        <v>2</v>
      </c>
      <c r="U16" s="84">
        <v>1840.2</v>
      </c>
      <c r="V16" s="69">
        <v>1</v>
      </c>
      <c r="W16" s="50">
        <v>19411</v>
      </c>
      <c r="X16" s="52">
        <v>9</v>
      </c>
      <c r="Y16" s="24">
        <v>16.3</v>
      </c>
      <c r="Z16" s="52">
        <v>5</v>
      </c>
    </row>
    <row r="17" s="1" customFormat="1" ht="25" customHeight="1" spans="1:26">
      <c r="A17" s="25" t="s">
        <v>255</v>
      </c>
      <c r="B17" s="26"/>
      <c r="C17" s="22">
        <v>102664.2</v>
      </c>
      <c r="D17" s="27">
        <f t="shared" si="0"/>
        <v>9</v>
      </c>
      <c r="E17" s="24">
        <v>-16.1705915014534</v>
      </c>
      <c r="F17" s="27">
        <f t="shared" si="1"/>
        <v>10</v>
      </c>
      <c r="G17" s="22">
        <v>21933.5</v>
      </c>
      <c r="H17" s="27">
        <f t="shared" si="2"/>
        <v>9</v>
      </c>
      <c r="I17" s="62">
        <v>-11.6736632950371</v>
      </c>
      <c r="J17" s="27">
        <f t="shared" si="3"/>
        <v>10</v>
      </c>
      <c r="K17" s="63">
        <v>1452</v>
      </c>
      <c r="L17" s="67">
        <v>9</v>
      </c>
      <c r="M17" s="73">
        <v>-19.6</v>
      </c>
      <c r="N17" s="67">
        <v>10</v>
      </c>
      <c r="O17" s="68">
        <v>41677</v>
      </c>
      <c r="P17" s="69">
        <v>9</v>
      </c>
      <c r="Q17" s="24">
        <v>-12.9</v>
      </c>
      <c r="R17" s="69">
        <v>8</v>
      </c>
      <c r="S17" s="68">
        <v>2541</v>
      </c>
      <c r="T17" s="69">
        <v>11</v>
      </c>
      <c r="U17" s="84">
        <v>28.3</v>
      </c>
      <c r="V17" s="69">
        <v>5</v>
      </c>
      <c r="W17" s="50">
        <v>38052</v>
      </c>
      <c r="X17" s="52">
        <v>7</v>
      </c>
      <c r="Y17" s="24">
        <v>3.3</v>
      </c>
      <c r="Z17" s="52">
        <v>6</v>
      </c>
    </row>
    <row r="18" s="1" customFormat="1" ht="25" customHeight="1" spans="1:26">
      <c r="A18" s="28" t="s">
        <v>256</v>
      </c>
      <c r="B18" s="26"/>
      <c r="C18" s="23" t="s">
        <v>142</v>
      </c>
      <c r="D18" s="23" t="s">
        <v>142</v>
      </c>
      <c r="E18" s="23" t="s">
        <v>142</v>
      </c>
      <c r="F18" s="23" t="s">
        <v>142</v>
      </c>
      <c r="G18" s="23" t="s">
        <v>142</v>
      </c>
      <c r="H18" s="23" t="s">
        <v>142</v>
      </c>
      <c r="I18" s="74" t="s">
        <v>142</v>
      </c>
      <c r="J18" s="23" t="s">
        <v>142</v>
      </c>
      <c r="K18" s="66" t="s">
        <v>142</v>
      </c>
      <c r="L18" s="64" t="s">
        <v>142</v>
      </c>
      <c r="M18" s="66" t="s">
        <v>142</v>
      </c>
      <c r="N18" s="64" t="s">
        <v>142</v>
      </c>
      <c r="O18" s="50">
        <v>379</v>
      </c>
      <c r="P18" s="69">
        <v>12</v>
      </c>
      <c r="Q18" s="24">
        <v>-69.9</v>
      </c>
      <c r="R18" s="69">
        <v>12</v>
      </c>
      <c r="S18" s="66" t="s">
        <v>142</v>
      </c>
      <c r="T18" s="66" t="s">
        <v>142</v>
      </c>
      <c r="U18" s="66" t="s">
        <v>142</v>
      </c>
      <c r="V18" s="66" t="s">
        <v>142</v>
      </c>
      <c r="W18" s="66" t="s">
        <v>142</v>
      </c>
      <c r="X18" s="66" t="s">
        <v>142</v>
      </c>
      <c r="Y18" s="24">
        <v>-100</v>
      </c>
      <c r="Z18" s="52">
        <v>12</v>
      </c>
    </row>
    <row r="19" s="1" customFormat="1" ht="25" customHeight="1" spans="1:26">
      <c r="A19" s="25" t="s">
        <v>257</v>
      </c>
      <c r="B19" s="26"/>
      <c r="C19" s="23" t="s">
        <v>142</v>
      </c>
      <c r="D19" s="23" t="s">
        <v>142</v>
      </c>
      <c r="E19" s="23" t="s">
        <v>142</v>
      </c>
      <c r="F19" s="23" t="s">
        <v>142</v>
      </c>
      <c r="G19" s="23" t="s">
        <v>142</v>
      </c>
      <c r="H19" s="23" t="s">
        <v>142</v>
      </c>
      <c r="I19" s="74" t="s">
        <v>142</v>
      </c>
      <c r="J19" s="23" t="s">
        <v>142</v>
      </c>
      <c r="K19" s="66" t="s">
        <v>142</v>
      </c>
      <c r="L19" s="64" t="s">
        <v>142</v>
      </c>
      <c r="M19" s="66" t="s">
        <v>142</v>
      </c>
      <c r="N19" s="64" t="s">
        <v>142</v>
      </c>
      <c r="O19" s="68">
        <v>123293</v>
      </c>
      <c r="P19" s="66" t="s">
        <v>142</v>
      </c>
      <c r="Q19" s="24">
        <v>3.1</v>
      </c>
      <c r="R19" s="66" t="s">
        <v>142</v>
      </c>
      <c r="S19" s="66" t="s">
        <v>142</v>
      </c>
      <c r="T19" s="66" t="s">
        <v>142</v>
      </c>
      <c r="U19" s="64">
        <v>-100</v>
      </c>
      <c r="V19" s="66" t="s">
        <v>142</v>
      </c>
      <c r="W19" s="50">
        <v>4284</v>
      </c>
      <c r="X19" s="66" t="s">
        <v>142</v>
      </c>
      <c r="Y19" s="24">
        <v>84.2</v>
      </c>
      <c r="Z19" s="66" t="s">
        <v>142</v>
      </c>
    </row>
    <row r="20" s="1" customFormat="1" ht="22" customHeight="1" spans="1:26">
      <c r="A20" s="29"/>
      <c r="B20" s="29"/>
      <c r="C20" s="30"/>
      <c r="D20" s="30"/>
      <c r="E20" s="31"/>
      <c r="F20" s="32"/>
      <c r="G20" s="33"/>
      <c r="H20" s="33"/>
      <c r="I20" s="33"/>
      <c r="J20" s="75"/>
      <c r="K20" s="33"/>
      <c r="L20" s="33"/>
      <c r="M20" s="33"/>
      <c r="N20" s="75"/>
      <c r="O20" s="31"/>
      <c r="P20" s="31"/>
      <c r="Q20" s="31"/>
      <c r="R20" s="32"/>
      <c r="S20" s="31"/>
      <c r="T20" s="31"/>
      <c r="U20" s="31"/>
      <c r="V20" s="32"/>
      <c r="W20" s="85"/>
      <c r="X20" s="85"/>
      <c r="Y20" s="33"/>
      <c r="Z20" s="97"/>
    </row>
    <row r="21" s="1" customFormat="1" ht="127" customHeight="1" spans="1:26">
      <c r="A21" s="34"/>
      <c r="B21" s="34"/>
      <c r="C21" s="35"/>
      <c r="D21" s="35"/>
      <c r="E21" s="36"/>
      <c r="F21" s="37"/>
      <c r="G21" s="38"/>
      <c r="H21" s="38"/>
      <c r="I21" s="38"/>
      <c r="J21" s="76"/>
      <c r="K21" s="38"/>
      <c r="L21" s="38"/>
      <c r="M21" s="38"/>
      <c r="N21" s="76"/>
      <c r="O21" s="36"/>
      <c r="P21" s="36"/>
      <c r="Q21" s="36"/>
      <c r="R21" s="37"/>
      <c r="S21" s="36"/>
      <c r="T21" s="36"/>
      <c r="U21" s="36"/>
      <c r="V21" s="37"/>
      <c r="W21" s="86"/>
      <c r="X21" s="86"/>
      <c r="Y21" s="38"/>
      <c r="Z21" s="98"/>
    </row>
    <row r="22" s="1" customFormat="1" ht="29.1" customHeight="1" spans="1:26">
      <c r="A22" s="39" t="s">
        <v>232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7"/>
      <c r="B23" s="42" t="s">
        <v>258</v>
      </c>
      <c r="C23" s="43"/>
      <c r="D23" s="43"/>
      <c r="E23" s="44"/>
      <c r="F23" s="45"/>
      <c r="G23" s="46"/>
      <c r="H23" s="46"/>
      <c r="I23" s="77"/>
      <c r="J23" s="45"/>
      <c r="K23" s="77"/>
      <c r="L23" s="77"/>
      <c r="M23" s="77"/>
      <c r="N23" s="45"/>
      <c r="O23" s="46"/>
      <c r="P23" s="46"/>
      <c r="Q23" s="44"/>
      <c r="R23" s="45"/>
      <c r="S23" s="87"/>
      <c r="T23" s="87"/>
      <c r="U23" s="77"/>
      <c r="V23" s="45"/>
      <c r="W23" s="45"/>
      <c r="X23" s="45"/>
      <c r="Y23" s="77"/>
      <c r="Z23" s="45"/>
    </row>
    <row r="24" s="1" customFormat="1" ht="36" customHeight="1" spans="1:16344">
      <c r="A24" s="10" t="s">
        <v>259</v>
      </c>
      <c r="B24" s="11"/>
      <c r="C24" s="47" t="s">
        <v>260</v>
      </c>
      <c r="D24" s="47"/>
      <c r="E24" s="47"/>
      <c r="F24" s="48"/>
      <c r="G24" s="47" t="s">
        <v>261</v>
      </c>
      <c r="H24" s="47"/>
      <c r="I24" s="47"/>
      <c r="J24" s="48"/>
      <c r="K24" s="15" t="s">
        <v>262</v>
      </c>
      <c r="L24" s="15"/>
      <c r="M24" s="15"/>
      <c r="N24" s="57"/>
      <c r="O24" s="15" t="s">
        <v>263</v>
      </c>
      <c r="P24" s="15"/>
      <c r="Q24" s="15"/>
      <c r="R24" s="57"/>
      <c r="S24" s="58" t="s">
        <v>264</v>
      </c>
      <c r="T24" s="59"/>
      <c r="U24" s="59"/>
      <c r="V24" s="83"/>
      <c r="W24" s="58" t="s">
        <v>265</v>
      </c>
      <c r="X24" s="59"/>
      <c r="Y24" s="59"/>
      <c r="Z24" s="83"/>
      <c r="XDN24" s="102"/>
      <c r="XDO24" s="102"/>
      <c r="XDP24" s="102"/>
    </row>
    <row r="25" s="1" customFormat="1" ht="27" customHeight="1" spans="1:16344">
      <c r="A25" s="11"/>
      <c r="B25" s="11"/>
      <c r="C25" s="49" t="s">
        <v>69</v>
      </c>
      <c r="D25" s="17" t="s">
        <v>240</v>
      </c>
      <c r="E25" s="18" t="s">
        <v>242</v>
      </c>
      <c r="F25" s="17" t="s">
        <v>240</v>
      </c>
      <c r="G25" s="16" t="s">
        <v>69</v>
      </c>
      <c r="H25" s="17" t="s">
        <v>240</v>
      </c>
      <c r="I25" s="18" t="s">
        <v>266</v>
      </c>
      <c r="J25" s="17" t="s">
        <v>240</v>
      </c>
      <c r="K25" s="19" t="s">
        <v>69</v>
      </c>
      <c r="L25" s="17" t="s">
        <v>240</v>
      </c>
      <c r="M25" s="18" t="s">
        <v>266</v>
      </c>
      <c r="N25" s="17" t="s">
        <v>240</v>
      </c>
      <c r="O25" s="19" t="s">
        <v>69</v>
      </c>
      <c r="P25" s="17" t="s">
        <v>240</v>
      </c>
      <c r="Q25" s="18" t="s">
        <v>266</v>
      </c>
      <c r="R25" s="17" t="s">
        <v>240</v>
      </c>
      <c r="S25" s="16" t="s">
        <v>69</v>
      </c>
      <c r="T25" s="17" t="s">
        <v>240</v>
      </c>
      <c r="U25" s="61" t="s">
        <v>266</v>
      </c>
      <c r="V25" s="17" t="s">
        <v>240</v>
      </c>
      <c r="W25" s="49" t="s">
        <v>69</v>
      </c>
      <c r="X25" s="17" t="s">
        <v>240</v>
      </c>
      <c r="Y25" s="18" t="s">
        <v>267</v>
      </c>
      <c r="Z25" s="17" t="s">
        <v>240</v>
      </c>
      <c r="XDN25" s="102"/>
      <c r="XDO25" s="102"/>
      <c r="XDP25" s="102"/>
    </row>
    <row r="26" s="1" customFormat="1" ht="24" customHeight="1" spans="1:16344">
      <c r="A26" s="20" t="s">
        <v>244</v>
      </c>
      <c r="B26" s="21"/>
      <c r="C26" s="50">
        <v>209763</v>
      </c>
      <c r="D26" s="51" t="s">
        <v>142</v>
      </c>
      <c r="E26" s="24">
        <v>102.3</v>
      </c>
      <c r="F26" s="51" t="s">
        <v>142</v>
      </c>
      <c r="G26" s="50">
        <v>348006</v>
      </c>
      <c r="H26" s="51" t="s">
        <v>142</v>
      </c>
      <c r="I26" s="24">
        <v>69.6</v>
      </c>
      <c r="J26" s="51" t="s">
        <v>142</v>
      </c>
      <c r="K26" s="50">
        <v>307390</v>
      </c>
      <c r="L26" s="51" t="s">
        <v>142</v>
      </c>
      <c r="M26" s="24">
        <v>52.2</v>
      </c>
      <c r="N26" s="51" t="s">
        <v>142</v>
      </c>
      <c r="O26" s="78">
        <v>1000742</v>
      </c>
      <c r="P26" s="51" t="s">
        <v>142</v>
      </c>
      <c r="Q26" s="88">
        <v>12.2</v>
      </c>
      <c r="R26" s="51" t="s">
        <v>142</v>
      </c>
      <c r="S26" s="89">
        <v>361960.21</v>
      </c>
      <c r="T26" s="51" t="s">
        <v>142</v>
      </c>
      <c r="U26" s="90">
        <v>22.8768476030253</v>
      </c>
      <c r="V26" s="51" t="s">
        <v>142</v>
      </c>
      <c r="W26" s="89">
        <v>159455.59</v>
      </c>
      <c r="X26" s="51" t="s">
        <v>142</v>
      </c>
      <c r="Y26" s="99">
        <v>14.5</v>
      </c>
      <c r="Z26" s="51" t="s">
        <v>142</v>
      </c>
      <c r="XDN26" s="102"/>
      <c r="XDO26" s="102"/>
      <c r="XDP26" s="102"/>
    </row>
    <row r="27" s="1" customFormat="1" ht="24" customHeight="1" spans="1:16344">
      <c r="A27" s="25" t="s">
        <v>245</v>
      </c>
      <c r="B27" s="26"/>
      <c r="C27" s="51" t="s">
        <v>142</v>
      </c>
      <c r="D27" s="51" t="s">
        <v>142</v>
      </c>
      <c r="E27" s="51" t="s">
        <v>142</v>
      </c>
      <c r="F27" s="51" t="s">
        <v>142</v>
      </c>
      <c r="G27" s="50">
        <v>3158</v>
      </c>
      <c r="H27" s="52">
        <v>6</v>
      </c>
      <c r="I27" s="53" t="s">
        <v>268</v>
      </c>
      <c r="J27" s="51" t="s">
        <v>142</v>
      </c>
      <c r="K27" s="50">
        <v>3158</v>
      </c>
      <c r="L27" s="52">
        <v>5</v>
      </c>
      <c r="M27" s="53" t="s">
        <v>268</v>
      </c>
      <c r="N27" s="51" t="s">
        <v>142</v>
      </c>
      <c r="O27" s="78">
        <v>64387.3</v>
      </c>
      <c r="P27" s="78">
        <f t="shared" ref="P27:P37" si="4">RANK(O27,$O$27:$O$37)</f>
        <v>4</v>
      </c>
      <c r="Q27" s="91">
        <v>28.3142086194733</v>
      </c>
      <c r="R27" s="92">
        <f t="shared" ref="R27:R37" si="5">RANK(Q27,$Q$27:$Q$37)</f>
        <v>3</v>
      </c>
      <c r="S27" s="89">
        <v>81534.87</v>
      </c>
      <c r="T27" s="92">
        <f t="shared" ref="T27:T38" si="6">RANK(S27,$S$27:$S$38)</f>
        <v>1</v>
      </c>
      <c r="U27" s="90">
        <v>-1.16983058662562</v>
      </c>
      <c r="V27" s="92">
        <f t="shared" ref="V27:V38" si="7">RANK(U27,$U$27:$U$38)</f>
        <v>12</v>
      </c>
      <c r="W27" s="89">
        <v>28243.8</v>
      </c>
      <c r="X27" s="92">
        <f t="shared" ref="X27:X38" si="8">RANK(W27,$W$27:$W$38)</f>
        <v>1</v>
      </c>
      <c r="Y27" s="99">
        <v>3.99980852470123</v>
      </c>
      <c r="Z27" s="92">
        <f t="shared" ref="Z27:Z38" si="9">RANK(Y27,$Y$27:$Y$38)</f>
        <v>11</v>
      </c>
      <c r="XDN27" s="102"/>
      <c r="XDO27" s="102"/>
      <c r="XDP27" s="102"/>
    </row>
    <row r="28" s="1" customFormat="1" ht="24" customHeight="1" spans="1:16344">
      <c r="A28" s="25" t="s">
        <v>246</v>
      </c>
      <c r="B28" s="26"/>
      <c r="C28" s="50">
        <v>2751</v>
      </c>
      <c r="D28" s="52">
        <v>7</v>
      </c>
      <c r="E28" s="24">
        <v>33.9</v>
      </c>
      <c r="F28" s="52">
        <v>5</v>
      </c>
      <c r="G28" s="50">
        <v>38274</v>
      </c>
      <c r="H28" s="52">
        <v>2</v>
      </c>
      <c r="I28" s="24">
        <v>1.9</v>
      </c>
      <c r="J28" s="52">
        <v>6</v>
      </c>
      <c r="K28" s="50">
        <v>38274</v>
      </c>
      <c r="L28" s="52">
        <v>2</v>
      </c>
      <c r="M28" s="24">
        <v>1.9</v>
      </c>
      <c r="N28" s="52">
        <v>5</v>
      </c>
      <c r="O28" s="78">
        <v>135319.1</v>
      </c>
      <c r="P28" s="78">
        <f t="shared" si="4"/>
        <v>3</v>
      </c>
      <c r="Q28" s="91">
        <v>-8.24150302665367</v>
      </c>
      <c r="R28" s="92">
        <f t="shared" si="5"/>
        <v>6</v>
      </c>
      <c r="S28" s="89">
        <v>33092.63</v>
      </c>
      <c r="T28" s="92">
        <f t="shared" si="6"/>
        <v>4</v>
      </c>
      <c r="U28" s="90">
        <v>14.8425993661775</v>
      </c>
      <c r="V28" s="92">
        <f t="shared" si="7"/>
        <v>10</v>
      </c>
      <c r="W28" s="89">
        <v>8586.87857142857</v>
      </c>
      <c r="X28" s="92">
        <f t="shared" si="8"/>
        <v>4</v>
      </c>
      <c r="Y28" s="99">
        <v>18.9468986971045</v>
      </c>
      <c r="Z28" s="92">
        <f t="shared" si="9"/>
        <v>10</v>
      </c>
      <c r="XDN28" s="102"/>
      <c r="XDO28" s="102"/>
      <c r="XDP28" s="102"/>
    </row>
    <row r="29" s="1" customFormat="1" ht="24" customHeight="1" spans="1:16344">
      <c r="A29" s="19" t="s">
        <v>247</v>
      </c>
      <c r="B29" s="26"/>
      <c r="C29" s="50">
        <v>14848</v>
      </c>
      <c r="D29" s="52">
        <v>3</v>
      </c>
      <c r="E29" s="24">
        <v>-62.4</v>
      </c>
      <c r="F29" s="52">
        <v>6</v>
      </c>
      <c r="G29" s="50">
        <v>138486</v>
      </c>
      <c r="H29" s="52">
        <v>1</v>
      </c>
      <c r="I29" s="24">
        <v>198.6</v>
      </c>
      <c r="J29" s="52">
        <v>3</v>
      </c>
      <c r="K29" s="50">
        <v>113721</v>
      </c>
      <c r="L29" s="52">
        <v>1</v>
      </c>
      <c r="M29" s="24">
        <v>148.8</v>
      </c>
      <c r="N29" s="52">
        <v>3</v>
      </c>
      <c r="O29" s="79">
        <v>31516.3</v>
      </c>
      <c r="P29" s="78">
        <f t="shared" si="4"/>
        <v>5</v>
      </c>
      <c r="Q29" s="93">
        <v>-32.8676259146049</v>
      </c>
      <c r="R29" s="92">
        <f t="shared" si="5"/>
        <v>11</v>
      </c>
      <c r="S29" s="89">
        <v>49228.58</v>
      </c>
      <c r="T29" s="92">
        <f t="shared" si="6"/>
        <v>2</v>
      </c>
      <c r="U29" s="90">
        <v>5.51533392290451</v>
      </c>
      <c r="V29" s="92">
        <f t="shared" si="7"/>
        <v>11</v>
      </c>
      <c r="W29" s="89">
        <v>14585.8714285714</v>
      </c>
      <c r="X29" s="92">
        <f t="shared" si="8"/>
        <v>2</v>
      </c>
      <c r="Y29" s="99">
        <v>39.7751984519482</v>
      </c>
      <c r="Z29" s="92">
        <f t="shared" si="9"/>
        <v>8</v>
      </c>
      <c r="XDN29" s="102"/>
      <c r="XDO29" s="102"/>
      <c r="XDP29" s="102"/>
    </row>
    <row r="30" s="1" customFormat="1" ht="24" customHeight="1" spans="1:16344">
      <c r="A30" s="19" t="s">
        <v>248</v>
      </c>
      <c r="B30" s="26"/>
      <c r="C30" s="50">
        <v>224</v>
      </c>
      <c r="D30" s="52">
        <v>8</v>
      </c>
      <c r="E30" s="53" t="s">
        <v>268</v>
      </c>
      <c r="F30" s="51" t="s">
        <v>142</v>
      </c>
      <c r="G30" s="50">
        <v>3060</v>
      </c>
      <c r="H30" s="52">
        <v>7</v>
      </c>
      <c r="I30" s="24">
        <v>7.2</v>
      </c>
      <c r="J30" s="52">
        <v>5</v>
      </c>
      <c r="K30" s="51" t="s">
        <v>142</v>
      </c>
      <c r="L30" s="51" t="s">
        <v>142</v>
      </c>
      <c r="M30" s="24">
        <v>-100</v>
      </c>
      <c r="N30" s="52">
        <v>6</v>
      </c>
      <c r="O30" s="80">
        <v>6211.1</v>
      </c>
      <c r="P30" s="78">
        <f t="shared" si="4"/>
        <v>7</v>
      </c>
      <c r="Q30" s="88">
        <v>20.9962402353262</v>
      </c>
      <c r="R30" s="92">
        <f t="shared" si="5"/>
        <v>5</v>
      </c>
      <c r="S30" s="89">
        <v>28571.43</v>
      </c>
      <c r="T30" s="92">
        <f t="shared" si="6"/>
        <v>5</v>
      </c>
      <c r="U30" s="90">
        <v>42.8880852704611</v>
      </c>
      <c r="V30" s="92">
        <f t="shared" si="7"/>
        <v>7</v>
      </c>
      <c r="W30" s="89">
        <v>5792.26428571429</v>
      </c>
      <c r="X30" s="92">
        <f t="shared" si="8"/>
        <v>7</v>
      </c>
      <c r="Y30" s="99">
        <v>-15.6501170721458</v>
      </c>
      <c r="Z30" s="92">
        <f t="shared" si="9"/>
        <v>12</v>
      </c>
      <c r="XDN30" s="102"/>
      <c r="XDO30" s="102"/>
      <c r="XDP30" s="102"/>
    </row>
    <row r="31" s="1" customFormat="1" ht="24" customHeight="1" spans="1:16344">
      <c r="A31" s="19" t="s">
        <v>249</v>
      </c>
      <c r="B31" s="26"/>
      <c r="C31" s="50">
        <v>7573</v>
      </c>
      <c r="D31" s="52">
        <v>4</v>
      </c>
      <c r="E31" s="24">
        <v>-69.9</v>
      </c>
      <c r="F31" s="52">
        <v>7</v>
      </c>
      <c r="G31" s="50">
        <v>28355</v>
      </c>
      <c r="H31" s="52">
        <v>3</v>
      </c>
      <c r="I31" s="24">
        <v>1151.9</v>
      </c>
      <c r="J31" s="52">
        <v>1</v>
      </c>
      <c r="K31" s="50">
        <v>26889</v>
      </c>
      <c r="L31" s="52">
        <v>3</v>
      </c>
      <c r="M31" s="24">
        <v>1612.7</v>
      </c>
      <c r="N31" s="52">
        <v>1</v>
      </c>
      <c r="O31" s="79">
        <v>217113</v>
      </c>
      <c r="P31" s="78">
        <f t="shared" si="4"/>
        <v>2</v>
      </c>
      <c r="Q31" s="93">
        <v>-10.0155297844854</v>
      </c>
      <c r="R31" s="92">
        <f t="shared" si="5"/>
        <v>8</v>
      </c>
      <c r="S31" s="89">
        <v>46546</v>
      </c>
      <c r="T31" s="92">
        <f t="shared" si="6"/>
        <v>3</v>
      </c>
      <c r="U31" s="90">
        <v>30.5579553231833</v>
      </c>
      <c r="V31" s="92">
        <f t="shared" si="7"/>
        <v>9</v>
      </c>
      <c r="W31" s="89">
        <v>13747.45</v>
      </c>
      <c r="X31" s="92">
        <f t="shared" si="8"/>
        <v>3</v>
      </c>
      <c r="Y31" s="99">
        <v>30.8224583278673</v>
      </c>
      <c r="Z31" s="92">
        <f t="shared" si="9"/>
        <v>9</v>
      </c>
      <c r="XDN31" s="102"/>
      <c r="XDO31" s="102"/>
      <c r="XDP31" s="102"/>
    </row>
    <row r="32" s="1" customFormat="1" ht="24" customHeight="1" spans="1:16344">
      <c r="A32" s="25" t="s">
        <v>250</v>
      </c>
      <c r="B32" s="26"/>
      <c r="C32" s="50">
        <v>5579</v>
      </c>
      <c r="D32" s="52">
        <v>6</v>
      </c>
      <c r="E32" s="24">
        <v>269.7</v>
      </c>
      <c r="F32" s="52">
        <v>3</v>
      </c>
      <c r="G32" s="50">
        <v>4532</v>
      </c>
      <c r="H32" s="52">
        <v>5</v>
      </c>
      <c r="I32" s="24" t="s">
        <v>268</v>
      </c>
      <c r="J32" s="51" t="s">
        <v>142</v>
      </c>
      <c r="K32" s="50">
        <v>4532</v>
      </c>
      <c r="L32" s="52">
        <v>4</v>
      </c>
      <c r="M32" s="24" t="s">
        <v>268</v>
      </c>
      <c r="N32" s="51" t="s">
        <v>142</v>
      </c>
      <c r="O32" s="81">
        <v>4337</v>
      </c>
      <c r="P32" s="78">
        <f t="shared" si="4"/>
        <v>9</v>
      </c>
      <c r="Q32" s="93">
        <v>-8.66589449299779</v>
      </c>
      <c r="R32" s="92">
        <f t="shared" si="5"/>
        <v>7</v>
      </c>
      <c r="S32" s="89">
        <v>24358.37</v>
      </c>
      <c r="T32" s="92">
        <f t="shared" si="6"/>
        <v>7</v>
      </c>
      <c r="U32" s="90">
        <v>75.2492756813847</v>
      </c>
      <c r="V32" s="92">
        <f t="shared" si="7"/>
        <v>2</v>
      </c>
      <c r="W32" s="89">
        <v>5847.41428571429</v>
      </c>
      <c r="X32" s="92">
        <f t="shared" si="8"/>
        <v>6</v>
      </c>
      <c r="Y32" s="99">
        <v>67.7344403101284</v>
      </c>
      <c r="Z32" s="92">
        <f t="shared" si="9"/>
        <v>2</v>
      </c>
      <c r="XDN32" s="102"/>
      <c r="XDO32" s="102"/>
      <c r="XDP32" s="102"/>
    </row>
    <row r="33" s="1" customFormat="1" ht="24" customHeight="1" spans="1:16344">
      <c r="A33" s="25" t="s">
        <v>251</v>
      </c>
      <c r="B33" s="26"/>
      <c r="C33" s="51" t="s">
        <v>142</v>
      </c>
      <c r="D33" s="51" t="s">
        <v>142</v>
      </c>
      <c r="E33" s="24">
        <v>-100</v>
      </c>
      <c r="F33" s="52">
        <v>8</v>
      </c>
      <c r="G33" s="51" t="s">
        <v>142</v>
      </c>
      <c r="H33" s="51" t="s">
        <v>142</v>
      </c>
      <c r="I33" s="23">
        <v>-100</v>
      </c>
      <c r="J33" s="52">
        <v>7</v>
      </c>
      <c r="K33" s="51" t="s">
        <v>142</v>
      </c>
      <c r="L33" s="51" t="s">
        <v>142</v>
      </c>
      <c r="M33" s="23">
        <v>-100</v>
      </c>
      <c r="N33" s="52">
        <v>6</v>
      </c>
      <c r="O33" s="81">
        <v>1532.1</v>
      </c>
      <c r="P33" s="78">
        <f t="shared" si="4"/>
        <v>10</v>
      </c>
      <c r="Q33" s="93">
        <v>-18.288</v>
      </c>
      <c r="R33" s="92">
        <f t="shared" si="5"/>
        <v>9</v>
      </c>
      <c r="S33" s="89">
        <v>5567.64</v>
      </c>
      <c r="T33" s="92">
        <f t="shared" si="6"/>
        <v>11</v>
      </c>
      <c r="U33" s="90">
        <v>160.829480134358</v>
      </c>
      <c r="V33" s="92">
        <f t="shared" si="7"/>
        <v>1</v>
      </c>
      <c r="W33" s="89">
        <v>1480.83571428571</v>
      </c>
      <c r="X33" s="92">
        <f t="shared" si="8"/>
        <v>11</v>
      </c>
      <c r="Y33" s="99">
        <v>150.01145641137</v>
      </c>
      <c r="Z33" s="92">
        <f t="shared" si="9"/>
        <v>1</v>
      </c>
      <c r="XDN33" s="102"/>
      <c r="XDO33" s="102"/>
      <c r="XDP33" s="102"/>
    </row>
    <row r="34" s="1" customFormat="1" ht="24" customHeight="1" spans="1:16344">
      <c r="A34" s="25" t="s">
        <v>252</v>
      </c>
      <c r="B34" s="26"/>
      <c r="C34" s="50">
        <v>6738</v>
      </c>
      <c r="D34" s="52">
        <v>5</v>
      </c>
      <c r="E34" s="24">
        <v>215.7</v>
      </c>
      <c r="F34" s="52">
        <v>4</v>
      </c>
      <c r="G34" s="51" t="s">
        <v>142</v>
      </c>
      <c r="H34" s="51" t="s">
        <v>142</v>
      </c>
      <c r="I34" s="24">
        <v>-100</v>
      </c>
      <c r="J34" s="52">
        <v>7</v>
      </c>
      <c r="K34" s="51" t="s">
        <v>142</v>
      </c>
      <c r="L34" s="51" t="s">
        <v>142</v>
      </c>
      <c r="M34" s="51" t="s">
        <v>142</v>
      </c>
      <c r="N34" s="51" t="s">
        <v>142</v>
      </c>
      <c r="O34" s="78">
        <v>1157.1</v>
      </c>
      <c r="P34" s="78">
        <f t="shared" si="4"/>
        <v>11</v>
      </c>
      <c r="Q34" s="91">
        <v>35.7302052785924</v>
      </c>
      <c r="R34" s="92">
        <f t="shared" si="5"/>
        <v>2</v>
      </c>
      <c r="S34" s="89">
        <v>7736.97</v>
      </c>
      <c r="T34" s="92">
        <f t="shared" si="6"/>
        <v>10</v>
      </c>
      <c r="U34" s="90">
        <v>63.1948516538914</v>
      </c>
      <c r="V34" s="92">
        <f t="shared" si="7"/>
        <v>4</v>
      </c>
      <c r="W34" s="89">
        <v>2067.43571428571</v>
      </c>
      <c r="X34" s="92">
        <f t="shared" si="8"/>
        <v>10</v>
      </c>
      <c r="Y34" s="99">
        <v>54.293649482118</v>
      </c>
      <c r="Z34" s="92">
        <f t="shared" si="9"/>
        <v>6</v>
      </c>
      <c r="XDN34" s="102"/>
      <c r="XDO34" s="102"/>
      <c r="XDP34" s="102"/>
    </row>
    <row r="35" s="1" customFormat="1" ht="24" customHeight="1" spans="1:16344">
      <c r="A35" s="25" t="s">
        <v>253</v>
      </c>
      <c r="B35" s="26"/>
      <c r="C35" s="50">
        <v>77635</v>
      </c>
      <c r="D35" s="52">
        <v>2</v>
      </c>
      <c r="E35" s="24">
        <v>339.8</v>
      </c>
      <c r="F35" s="52">
        <v>2</v>
      </c>
      <c r="G35" s="51" t="s">
        <v>142</v>
      </c>
      <c r="H35" s="51" t="s">
        <v>142</v>
      </c>
      <c r="I35" s="24">
        <v>-100</v>
      </c>
      <c r="J35" s="52">
        <v>7</v>
      </c>
      <c r="K35" s="51" t="s">
        <v>142</v>
      </c>
      <c r="L35" s="51" t="s">
        <v>142</v>
      </c>
      <c r="M35" s="24">
        <v>-100</v>
      </c>
      <c r="N35" s="52">
        <v>6</v>
      </c>
      <c r="O35" s="78">
        <v>13201.9</v>
      </c>
      <c r="P35" s="78">
        <f t="shared" si="4"/>
        <v>6</v>
      </c>
      <c r="Q35" s="91">
        <v>91.1103068905617</v>
      </c>
      <c r="R35" s="92">
        <f t="shared" si="5"/>
        <v>1</v>
      </c>
      <c r="S35" s="89">
        <v>24465.84</v>
      </c>
      <c r="T35" s="92">
        <f t="shared" si="6"/>
        <v>6</v>
      </c>
      <c r="U35" s="90">
        <v>57.0511725956557</v>
      </c>
      <c r="V35" s="92">
        <f t="shared" si="7"/>
        <v>6</v>
      </c>
      <c r="W35" s="89">
        <v>6283.5</v>
      </c>
      <c r="X35" s="92">
        <f t="shared" si="8"/>
        <v>5</v>
      </c>
      <c r="Y35" s="99">
        <v>65.1649509118253</v>
      </c>
      <c r="Z35" s="92">
        <f t="shared" si="9"/>
        <v>4</v>
      </c>
      <c r="XDN35" s="102"/>
      <c r="XDO35" s="102"/>
      <c r="XDP35" s="102"/>
    </row>
    <row r="36" s="1" customFormat="1" ht="24" customHeight="1" spans="1:16344">
      <c r="A36" s="25" t="s">
        <v>254</v>
      </c>
      <c r="B36" s="26"/>
      <c r="C36" s="50">
        <v>94415</v>
      </c>
      <c r="D36" s="52">
        <v>1</v>
      </c>
      <c r="E36" s="24">
        <v>817.2</v>
      </c>
      <c r="F36" s="52">
        <v>1</v>
      </c>
      <c r="G36" s="50">
        <v>10204</v>
      </c>
      <c r="H36" s="52">
        <v>4</v>
      </c>
      <c r="I36" s="53" t="s">
        <v>268</v>
      </c>
      <c r="J36" s="51" t="s">
        <v>142</v>
      </c>
      <c r="K36" s="50">
        <v>952</v>
      </c>
      <c r="L36" s="52">
        <v>6</v>
      </c>
      <c r="M36" s="53" t="s">
        <v>268</v>
      </c>
      <c r="N36" s="51" t="s">
        <v>142</v>
      </c>
      <c r="O36" s="82">
        <v>4402.6</v>
      </c>
      <c r="P36" s="78">
        <f t="shared" si="4"/>
        <v>8</v>
      </c>
      <c r="Q36" s="91">
        <v>-27.5769040960684</v>
      </c>
      <c r="R36" s="92">
        <f t="shared" si="5"/>
        <v>10</v>
      </c>
      <c r="S36" s="89">
        <v>20826.7</v>
      </c>
      <c r="T36" s="92">
        <f t="shared" si="6"/>
        <v>9</v>
      </c>
      <c r="U36" s="90">
        <v>57.6984642596993</v>
      </c>
      <c r="V36" s="92">
        <f t="shared" si="7"/>
        <v>5</v>
      </c>
      <c r="W36" s="89">
        <v>5375.21428571429</v>
      </c>
      <c r="X36" s="92">
        <f t="shared" si="8"/>
        <v>8</v>
      </c>
      <c r="Y36" s="99">
        <v>57.86735475209</v>
      </c>
      <c r="Z36" s="92">
        <f t="shared" si="9"/>
        <v>5</v>
      </c>
      <c r="XDN36" s="102"/>
      <c r="XDO36" s="102"/>
      <c r="XDP36" s="102"/>
    </row>
    <row r="37" s="1" customFormat="1" ht="24" customHeight="1" spans="1:16344">
      <c r="A37" s="25" t="s">
        <v>255</v>
      </c>
      <c r="B37" s="26"/>
      <c r="C37" s="51" t="s">
        <v>142</v>
      </c>
      <c r="D37" s="51" t="s">
        <v>142</v>
      </c>
      <c r="E37" s="24">
        <v>-100</v>
      </c>
      <c r="F37" s="52">
        <v>8</v>
      </c>
      <c r="G37" s="50">
        <v>467</v>
      </c>
      <c r="H37" s="51" t="s">
        <v>142</v>
      </c>
      <c r="I37" s="24">
        <v>273.6</v>
      </c>
      <c r="J37" s="52">
        <v>2</v>
      </c>
      <c r="K37" s="50">
        <v>467</v>
      </c>
      <c r="L37" s="51" t="s">
        <v>142</v>
      </c>
      <c r="M37" s="24">
        <v>273.6</v>
      </c>
      <c r="N37" s="52">
        <v>2</v>
      </c>
      <c r="O37" s="79">
        <v>521564</v>
      </c>
      <c r="P37" s="78">
        <f t="shared" si="4"/>
        <v>1</v>
      </c>
      <c r="Q37" s="91">
        <v>25.7485217621921</v>
      </c>
      <c r="R37" s="92">
        <f t="shared" si="5"/>
        <v>4</v>
      </c>
      <c r="S37" s="89">
        <v>21163.04</v>
      </c>
      <c r="T37" s="92">
        <f t="shared" si="6"/>
        <v>8</v>
      </c>
      <c r="U37" s="90">
        <v>63.7337063491081</v>
      </c>
      <c r="V37" s="92">
        <f t="shared" si="7"/>
        <v>3</v>
      </c>
      <c r="W37" s="94">
        <v>5329.16</v>
      </c>
      <c r="X37" s="92">
        <f t="shared" si="8"/>
        <v>9</v>
      </c>
      <c r="Y37" s="99">
        <v>46.7700002203274</v>
      </c>
      <c r="Z37" s="92">
        <f t="shared" si="9"/>
        <v>7</v>
      </c>
      <c r="XDN37" s="102"/>
      <c r="XDO37" s="102"/>
      <c r="XDP37" s="102"/>
    </row>
    <row r="38" s="1" customFormat="1" ht="24" customHeight="1" spans="1:16344">
      <c r="A38" s="28" t="s">
        <v>256</v>
      </c>
      <c r="B38" s="26"/>
      <c r="C38" s="51" t="s">
        <v>142</v>
      </c>
      <c r="D38" s="51" t="s">
        <v>142</v>
      </c>
      <c r="E38" s="51" t="s">
        <v>142</v>
      </c>
      <c r="F38" s="51" t="s">
        <v>142</v>
      </c>
      <c r="G38" s="50">
        <v>209</v>
      </c>
      <c r="H38" s="52">
        <v>9</v>
      </c>
      <c r="I38" s="24">
        <v>88.3</v>
      </c>
      <c r="J38" s="52">
        <v>4</v>
      </c>
      <c r="K38" s="50">
        <v>209</v>
      </c>
      <c r="L38" s="52">
        <v>8</v>
      </c>
      <c r="M38" s="24">
        <v>88.3</v>
      </c>
      <c r="N38" s="52">
        <v>4</v>
      </c>
      <c r="O38" s="51" t="s">
        <v>142</v>
      </c>
      <c r="P38" s="51" t="s">
        <v>142</v>
      </c>
      <c r="Q38" s="51" t="s">
        <v>142</v>
      </c>
      <c r="R38" s="51" t="s">
        <v>142</v>
      </c>
      <c r="S38" s="89">
        <v>750.17</v>
      </c>
      <c r="T38" s="92">
        <f t="shared" si="6"/>
        <v>12</v>
      </c>
      <c r="U38" s="90">
        <v>39.1110039684011</v>
      </c>
      <c r="V38" s="92">
        <f t="shared" si="7"/>
        <v>8</v>
      </c>
      <c r="W38" s="89">
        <v>175.364285714286</v>
      </c>
      <c r="X38" s="92">
        <f t="shared" si="8"/>
        <v>12</v>
      </c>
      <c r="Y38" s="99">
        <v>65.6053962900506</v>
      </c>
      <c r="Z38" s="92">
        <f t="shared" si="9"/>
        <v>3</v>
      </c>
      <c r="XDN38" s="102"/>
      <c r="XDO38" s="102"/>
      <c r="XDP38" s="102"/>
    </row>
    <row r="39" s="1" customFormat="1" ht="24" customHeight="1" spans="1:16344">
      <c r="A39" s="25" t="s">
        <v>257</v>
      </c>
      <c r="B39" s="26"/>
      <c r="C39" s="51" t="s">
        <v>142</v>
      </c>
      <c r="D39" s="51" t="s">
        <v>142</v>
      </c>
      <c r="E39" s="23">
        <v>-100</v>
      </c>
      <c r="F39" s="51" t="s">
        <v>142</v>
      </c>
      <c r="G39" s="50">
        <v>121261</v>
      </c>
      <c r="H39" s="51" t="s">
        <v>142</v>
      </c>
      <c r="I39" s="24">
        <v>7.1</v>
      </c>
      <c r="J39" s="51" t="s">
        <v>142</v>
      </c>
      <c r="K39" s="50">
        <v>119188</v>
      </c>
      <c r="L39" s="51" t="s">
        <v>142</v>
      </c>
      <c r="M39" s="24">
        <v>5.3</v>
      </c>
      <c r="N39" s="51" t="s">
        <v>142</v>
      </c>
      <c r="O39" s="51" t="s">
        <v>142</v>
      </c>
      <c r="P39" s="51" t="s">
        <v>142</v>
      </c>
      <c r="Q39" s="51" t="s">
        <v>142</v>
      </c>
      <c r="R39" s="51" t="s">
        <v>142</v>
      </c>
      <c r="S39" s="89">
        <v>18117.97</v>
      </c>
      <c r="T39" s="51" t="s">
        <v>142</v>
      </c>
      <c r="U39" s="90">
        <v>1.05399074125703</v>
      </c>
      <c r="V39" s="51" t="s">
        <v>142</v>
      </c>
      <c r="W39" s="89">
        <v>61940.4014285714</v>
      </c>
      <c r="X39" s="51" t="s">
        <v>142</v>
      </c>
      <c r="Y39" s="99">
        <v>2.03556310979165</v>
      </c>
      <c r="Z39" s="51" t="s">
        <v>142</v>
      </c>
      <c r="XDN39" s="102"/>
      <c r="XDO39" s="102"/>
      <c r="XDP39" s="102"/>
    </row>
    <row r="40" s="1" customFormat="1" ht="6.95" hidden="1" customHeight="1" spans="1:26">
      <c r="A40" s="2"/>
      <c r="B40" s="54" t="s">
        <v>269</v>
      </c>
      <c r="C40" s="55"/>
      <c r="D40" s="55"/>
      <c r="E40" s="55"/>
      <c r="F40" s="56"/>
      <c r="G40" s="55"/>
      <c r="H40" s="55"/>
      <c r="I40" s="55"/>
      <c r="J40" s="56"/>
      <c r="K40" s="55"/>
      <c r="L40" s="55"/>
      <c r="M40" s="55"/>
      <c r="N40" s="56"/>
      <c r="O40" s="55"/>
      <c r="P40" s="55"/>
      <c r="Q40" s="55"/>
      <c r="R40" s="56"/>
      <c r="S40" s="55"/>
      <c r="T40" s="55"/>
      <c r="U40" s="95"/>
      <c r="V40" s="96"/>
      <c r="W40" s="4"/>
      <c r="X40" s="4"/>
      <c r="Y40" s="3"/>
      <c r="Z40" s="100"/>
    </row>
    <row r="41" s="1" customFormat="1" spans="1:26">
      <c r="A41" s="2"/>
      <c r="B41" s="2"/>
      <c r="C41" s="3"/>
      <c r="D41" s="3"/>
      <c r="E41" s="3"/>
      <c r="F41" s="4"/>
      <c r="G41" s="3"/>
      <c r="H41" s="3"/>
      <c r="I41" s="3"/>
      <c r="J41" s="4"/>
      <c r="K41" s="3"/>
      <c r="L41" s="3"/>
      <c r="M41" s="3"/>
      <c r="N41" s="4"/>
      <c r="O41" s="3"/>
      <c r="P41" s="3"/>
      <c r="Q41" s="3"/>
      <c r="R41" s="4"/>
      <c r="S41" s="3"/>
      <c r="T41" s="3"/>
      <c r="U41" s="3"/>
      <c r="V41" s="4"/>
      <c r="W41" s="3"/>
      <c r="X41" s="3"/>
      <c r="Y41" s="3"/>
      <c r="Z41" s="101"/>
    </row>
  </sheetData>
  <sheetProtection formatCells="0" insertHyperlinks="0" autoFilter="0"/>
  <mergeCells count="47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B40:S40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topLeftCell="A6" workbookViewId="0">
      <selection activeCell="G22" sqref="G22"/>
    </sheetView>
  </sheetViews>
  <sheetFormatPr defaultColWidth="9" defaultRowHeight="13.5" outlineLevelCol="2"/>
  <cols>
    <col min="1" max="1" width="38.625" customWidth="1"/>
    <col min="2" max="2" width="16.25" customWidth="1"/>
    <col min="3" max="3" width="21.5" style="180" customWidth="1"/>
  </cols>
  <sheetData>
    <row r="1" ht="42.75" customHeight="1" spans="1:3">
      <c r="A1" s="234" t="s">
        <v>26</v>
      </c>
      <c r="B1" s="234"/>
      <c r="C1" s="235"/>
    </row>
    <row r="2" ht="20.1" customHeight="1" spans="1:3">
      <c r="A2" s="236" t="s">
        <v>27</v>
      </c>
      <c r="B2" s="236" t="s">
        <v>28</v>
      </c>
      <c r="C2" s="236" t="s">
        <v>29</v>
      </c>
    </row>
    <row r="3" ht="20.1" customHeight="1" spans="1:3">
      <c r="A3" s="237" t="s">
        <v>30</v>
      </c>
      <c r="B3" s="237"/>
      <c r="C3" s="237"/>
    </row>
    <row r="4" ht="20.1" customHeight="1" spans="1:3">
      <c r="A4" s="238" t="s">
        <v>31</v>
      </c>
      <c r="B4" s="239" t="s">
        <v>32</v>
      </c>
      <c r="C4" s="214">
        <v>269066</v>
      </c>
    </row>
    <row r="5" ht="20.1" customHeight="1" spans="1:3">
      <c r="A5" s="238" t="s">
        <v>33</v>
      </c>
      <c r="B5" s="240" t="s">
        <v>32</v>
      </c>
      <c r="C5" s="214">
        <f>C6+C7</f>
        <v>1516912.5</v>
      </c>
    </row>
    <row r="6" ht="20.1" customHeight="1" spans="1:3">
      <c r="A6" s="238" t="s">
        <v>34</v>
      </c>
      <c r="B6" s="240" t="s">
        <v>32</v>
      </c>
      <c r="C6" s="214">
        <v>1400443.6</v>
      </c>
    </row>
    <row r="7" ht="20.1" customHeight="1" spans="1:3">
      <c r="A7" s="238" t="s">
        <v>35</v>
      </c>
      <c r="B7" s="240" t="s">
        <v>32</v>
      </c>
      <c r="C7" s="214">
        <v>116468.9</v>
      </c>
    </row>
    <row r="8" ht="20.1" customHeight="1" spans="1:3">
      <c r="A8" s="241" t="s">
        <v>36</v>
      </c>
      <c r="B8" s="240" t="s">
        <v>32</v>
      </c>
      <c r="C8" s="242">
        <v>257421</v>
      </c>
    </row>
    <row r="9" s="233" customFormat="1" ht="20.1" customHeight="1" spans="1:3">
      <c r="A9" s="238" t="s">
        <v>37</v>
      </c>
      <c r="B9" s="243" t="s">
        <v>38</v>
      </c>
      <c r="C9" s="244">
        <v>5.4</v>
      </c>
    </row>
    <row r="10" ht="20.1" customHeight="1" spans="1:3">
      <c r="A10" s="237" t="s">
        <v>39</v>
      </c>
      <c r="B10" s="237"/>
      <c r="C10" s="237"/>
    </row>
    <row r="11" ht="20.1" customHeight="1" spans="1:3">
      <c r="A11" s="238" t="s">
        <v>40</v>
      </c>
      <c r="B11" s="239" t="s">
        <v>38</v>
      </c>
      <c r="C11" s="245">
        <v>361.0188</v>
      </c>
    </row>
    <row r="12" ht="20.1" customHeight="1" spans="1:3">
      <c r="A12" s="238" t="s">
        <v>41</v>
      </c>
      <c r="B12" s="239" t="s">
        <v>38</v>
      </c>
      <c r="C12" s="245">
        <v>249.0696</v>
      </c>
    </row>
    <row r="13" ht="20.1" customHeight="1" spans="1:3">
      <c r="A13" s="238" t="s">
        <v>42</v>
      </c>
      <c r="B13" s="239" t="s">
        <v>38</v>
      </c>
      <c r="C13" s="245">
        <v>111.9491</v>
      </c>
    </row>
    <row r="14" ht="20" customHeight="1" spans="1:3">
      <c r="A14" s="238" t="s">
        <v>43</v>
      </c>
      <c r="B14" s="246" t="s">
        <v>44</v>
      </c>
      <c r="C14" s="247">
        <v>76.46</v>
      </c>
    </row>
    <row r="15" ht="20.1" customHeight="1" spans="1:3">
      <c r="A15" s="238" t="s">
        <v>45</v>
      </c>
      <c r="B15" s="246" t="s">
        <v>44</v>
      </c>
      <c r="C15" s="245">
        <v>35.67</v>
      </c>
    </row>
    <row r="16" ht="20.1" customHeight="1" spans="1:3">
      <c r="A16" s="238" t="s">
        <v>46</v>
      </c>
      <c r="B16" s="246" t="s">
        <v>44</v>
      </c>
      <c r="C16" s="247">
        <v>0.13</v>
      </c>
    </row>
    <row r="17" ht="20.1" customHeight="1" spans="1:3">
      <c r="A17" s="238" t="s">
        <v>47</v>
      </c>
      <c r="B17" s="246" t="s">
        <v>44</v>
      </c>
      <c r="C17" s="245">
        <v>40.66</v>
      </c>
    </row>
    <row r="18" ht="20.1" customHeight="1" spans="1:3">
      <c r="A18" s="248" t="s">
        <v>48</v>
      </c>
      <c r="B18" s="249"/>
      <c r="C18" s="249"/>
    </row>
    <row r="19" ht="20.1" customHeight="1" spans="1:3">
      <c r="A19" s="250" t="s">
        <v>49</v>
      </c>
      <c r="B19" s="251" t="s">
        <v>50</v>
      </c>
      <c r="C19" s="186">
        <v>662</v>
      </c>
    </row>
    <row r="20" ht="20.1" customHeight="1" spans="1:3">
      <c r="A20" s="250" t="s">
        <v>51</v>
      </c>
      <c r="B20" s="251" t="s">
        <v>52</v>
      </c>
      <c r="C20" s="186">
        <v>53620</v>
      </c>
    </row>
    <row r="21" ht="20.1" customHeight="1" spans="1:3">
      <c r="A21" s="252" t="s">
        <v>53</v>
      </c>
      <c r="B21" s="240" t="s">
        <v>54</v>
      </c>
      <c r="C21" s="245">
        <v>5.11</v>
      </c>
    </row>
    <row r="22" ht="20.1" customHeight="1" spans="1:3">
      <c r="A22" s="253" t="s">
        <v>55</v>
      </c>
      <c r="B22" s="249"/>
      <c r="C22" s="249"/>
    </row>
    <row r="23" s="233" customFormat="1" ht="20.1" customHeight="1" spans="1:3">
      <c r="A23" s="238" t="s">
        <v>56</v>
      </c>
      <c r="B23" s="239" t="s">
        <v>57</v>
      </c>
      <c r="C23" s="254">
        <v>619</v>
      </c>
    </row>
    <row r="24" s="233" customFormat="1" ht="20.1" customHeight="1" spans="1:3">
      <c r="A24" s="238" t="s">
        <v>58</v>
      </c>
      <c r="B24" s="239" t="s">
        <v>57</v>
      </c>
      <c r="C24" s="254">
        <v>4</v>
      </c>
    </row>
    <row r="25" s="233" customFormat="1" ht="20.1" customHeight="1" spans="1:3">
      <c r="A25" s="238" t="s">
        <v>59</v>
      </c>
      <c r="B25" s="239" t="s">
        <v>57</v>
      </c>
      <c r="C25" s="254">
        <v>3751</v>
      </c>
    </row>
    <row r="26" s="233" customFormat="1" ht="20.1" customHeight="1" spans="1:3">
      <c r="A26" s="238" t="s">
        <v>60</v>
      </c>
      <c r="B26" s="239" t="s">
        <v>38</v>
      </c>
      <c r="C26" s="255">
        <v>35.63</v>
      </c>
    </row>
    <row r="27" s="233" customFormat="1" ht="20.1" customHeight="1" spans="1:3">
      <c r="A27" s="238" t="s">
        <v>61</v>
      </c>
      <c r="B27" s="239" t="s">
        <v>44</v>
      </c>
      <c r="C27" s="245">
        <v>1.07</v>
      </c>
    </row>
    <row r="28" ht="20.1" customHeight="1" spans="1:3">
      <c r="A28" s="237" t="s">
        <v>62</v>
      </c>
      <c r="B28" s="249"/>
      <c r="C28" s="249"/>
    </row>
    <row r="29" ht="20.1" customHeight="1" spans="1:3">
      <c r="A29" s="256" t="s">
        <v>63</v>
      </c>
      <c r="B29" s="257" t="s">
        <v>57</v>
      </c>
      <c r="C29" s="258">
        <v>18</v>
      </c>
    </row>
    <row r="30" ht="39" customHeight="1" spans="1:3">
      <c r="A30" s="256" t="s">
        <v>64</v>
      </c>
      <c r="B30" s="257" t="s">
        <v>65</v>
      </c>
      <c r="C30" s="258">
        <v>7.8</v>
      </c>
    </row>
    <row r="31" ht="26.1" customHeight="1" spans="1:3">
      <c r="A31" s="259"/>
      <c r="B31" s="259"/>
      <c r="C31" s="260"/>
    </row>
  </sheetData>
  <sheetProtection formatCells="0" insertHyperlinks="0" autoFilter="0"/>
  <mergeCells count="7">
    <mergeCell ref="A1:C1"/>
    <mergeCell ref="A3:C3"/>
    <mergeCell ref="A10:C10"/>
    <mergeCell ref="A18:C18"/>
    <mergeCell ref="A22:C22"/>
    <mergeCell ref="A28:C28"/>
    <mergeCell ref="A31:C3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C34" sqref="C34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19" t="s">
        <v>66</v>
      </c>
      <c r="B1" s="219"/>
      <c r="C1" s="219"/>
      <c r="D1" s="219"/>
    </row>
    <row r="2" ht="20.1" customHeight="1" spans="1:4">
      <c r="A2" s="220" t="s">
        <v>27</v>
      </c>
      <c r="B2" s="221" t="s">
        <v>67</v>
      </c>
      <c r="C2" s="221" t="s">
        <v>68</v>
      </c>
      <c r="D2" s="222" t="s">
        <v>69</v>
      </c>
    </row>
    <row r="3" ht="20.1" customHeight="1" spans="1:4">
      <c r="A3" s="223" t="s">
        <v>70</v>
      </c>
      <c r="B3" s="224">
        <v>100.03518745</v>
      </c>
      <c r="C3" s="224">
        <v>99.98760102</v>
      </c>
      <c r="D3" s="225">
        <v>100.54472361</v>
      </c>
    </row>
    <row r="4" ht="20.1" customHeight="1" spans="1:4">
      <c r="A4" s="226" t="s">
        <v>71</v>
      </c>
      <c r="B4" s="227">
        <v>99.82711326</v>
      </c>
      <c r="C4" s="227">
        <v>101.46656881</v>
      </c>
      <c r="D4" s="228">
        <v>101.02771001</v>
      </c>
    </row>
    <row r="5" ht="20.1" customHeight="1" spans="1:4">
      <c r="A5" s="226" t="s">
        <v>72</v>
      </c>
      <c r="B5" s="227">
        <v>100.0373726</v>
      </c>
      <c r="C5" s="227">
        <v>98.87393061</v>
      </c>
      <c r="D5" s="228">
        <v>99.07974962</v>
      </c>
    </row>
    <row r="6" ht="20.1" customHeight="1" spans="1:4">
      <c r="A6" s="223" t="s">
        <v>73</v>
      </c>
      <c r="B6" s="227">
        <v>100.34503196</v>
      </c>
      <c r="C6" s="227">
        <v>99.12647942</v>
      </c>
      <c r="D6" s="228">
        <v>101.56672929</v>
      </c>
    </row>
    <row r="7" ht="20.1" customHeight="1" spans="1:4">
      <c r="A7" s="223" t="s">
        <v>74</v>
      </c>
      <c r="B7" s="227">
        <v>100.12598151</v>
      </c>
      <c r="C7" s="227">
        <v>96.76574811</v>
      </c>
      <c r="D7" s="228">
        <v>101.23106683</v>
      </c>
    </row>
    <row r="8" ht="20.1" customHeight="1" spans="1:4">
      <c r="A8" s="223" t="s">
        <v>75</v>
      </c>
      <c r="B8" s="227">
        <v>97.28682465</v>
      </c>
      <c r="C8" s="227">
        <v>100.55415504</v>
      </c>
      <c r="D8" s="228">
        <v>101.89790326</v>
      </c>
    </row>
    <row r="9" ht="20.1" customHeight="1" spans="1:4">
      <c r="A9" s="229" t="s">
        <v>76</v>
      </c>
      <c r="B9" s="227">
        <v>100.74759692</v>
      </c>
      <c r="C9" s="227">
        <v>101.40871067</v>
      </c>
      <c r="D9" s="228">
        <v>101.98651099</v>
      </c>
    </row>
    <row r="10" ht="20.1" customHeight="1" spans="1:4">
      <c r="A10" s="229" t="s">
        <v>77</v>
      </c>
      <c r="B10" s="227">
        <v>99.97691186</v>
      </c>
      <c r="C10" s="227">
        <v>99.63389752</v>
      </c>
      <c r="D10" s="228">
        <v>99.63927974</v>
      </c>
    </row>
    <row r="11" ht="20.1" customHeight="1" spans="1:4">
      <c r="A11" s="229" t="s">
        <v>78</v>
      </c>
      <c r="B11" s="227">
        <v>100.09357084</v>
      </c>
      <c r="C11" s="227">
        <v>100.3336654</v>
      </c>
      <c r="D11" s="228">
        <v>100.51074576</v>
      </c>
    </row>
    <row r="12" ht="20.1" customHeight="1" spans="1:4">
      <c r="A12" s="229" t="s">
        <v>79</v>
      </c>
      <c r="B12" s="227">
        <v>99.58219999</v>
      </c>
      <c r="C12" s="227">
        <v>97.07111899</v>
      </c>
      <c r="D12" s="228">
        <v>97.14064942</v>
      </c>
    </row>
    <row r="13" ht="20.1" customHeight="1" spans="1:4">
      <c r="A13" s="229" t="s">
        <v>80</v>
      </c>
      <c r="B13" s="227">
        <v>99.69062915</v>
      </c>
      <c r="C13" s="227">
        <v>104.26492647</v>
      </c>
      <c r="D13" s="228">
        <v>102.77733785</v>
      </c>
    </row>
    <row r="14" ht="20.1" customHeight="1" spans="1:4">
      <c r="A14" s="229" t="s">
        <v>81</v>
      </c>
      <c r="B14" s="227">
        <v>99.77691219</v>
      </c>
      <c r="C14" s="227">
        <v>101.0600026</v>
      </c>
      <c r="D14" s="228">
        <v>101.35206876</v>
      </c>
    </row>
    <row r="15" ht="20.1" customHeight="1" spans="1:4">
      <c r="A15" s="229" t="s">
        <v>82</v>
      </c>
      <c r="B15" s="227">
        <v>100.30123443</v>
      </c>
      <c r="C15" s="227">
        <v>103.36394859</v>
      </c>
      <c r="D15" s="228">
        <v>103.02998165</v>
      </c>
    </row>
    <row r="16" ht="20.1" customHeight="1" spans="2:4">
      <c r="B16" s="180"/>
      <c r="C16" s="180"/>
      <c r="D16" s="180"/>
    </row>
    <row r="17" ht="20.1" customHeight="1" spans="1:4">
      <c r="A17" s="200" t="s">
        <v>83</v>
      </c>
      <c r="B17" s="230" t="s">
        <v>67</v>
      </c>
      <c r="C17" s="231" t="s">
        <v>68</v>
      </c>
      <c r="D17" s="180"/>
    </row>
    <row r="18" ht="20.1" customHeight="1" spans="1:4">
      <c r="A18" s="173" t="s">
        <v>84</v>
      </c>
      <c r="B18" s="232">
        <v>100</v>
      </c>
      <c r="C18" s="232">
        <v>96.3</v>
      </c>
      <c r="D18" s="180"/>
    </row>
    <row r="19" ht="20.1" customHeight="1" spans="1:4">
      <c r="A19" s="173" t="s">
        <v>85</v>
      </c>
      <c r="B19" s="232">
        <v>100.1</v>
      </c>
      <c r="C19" s="232">
        <v>95.8</v>
      </c>
      <c r="D19" s="180"/>
    </row>
    <row r="20" ht="20.1" customHeight="1" spans="1:4">
      <c r="A20" s="173" t="s">
        <v>86</v>
      </c>
      <c r="B20" s="232">
        <v>99.9</v>
      </c>
      <c r="C20" s="232">
        <v>96.6</v>
      </c>
      <c r="D20" s="180"/>
    </row>
    <row r="21" ht="20.1" customHeight="1" spans="1:4">
      <c r="A21" s="173" t="s">
        <v>87</v>
      </c>
      <c r="B21" s="232">
        <v>100</v>
      </c>
      <c r="C21" s="232">
        <v>96</v>
      </c>
      <c r="D21" s="180"/>
    </row>
    <row r="22" ht="20.1" customHeight="1" spans="1:4">
      <c r="A22" s="173" t="s">
        <v>88</v>
      </c>
      <c r="B22" s="232">
        <v>99.7</v>
      </c>
      <c r="C22" s="232">
        <v>95.8</v>
      </c>
      <c r="D22" s="180"/>
    </row>
    <row r="23" ht="20.1" customHeight="1" spans="1:4">
      <c r="A23" s="173" t="s">
        <v>85</v>
      </c>
      <c r="B23" s="232">
        <v>99.7</v>
      </c>
      <c r="C23" s="232">
        <v>95.7</v>
      </c>
      <c r="D23" s="180"/>
    </row>
    <row r="24" ht="20.1" customHeight="1" spans="1:4">
      <c r="A24" s="173" t="s">
        <v>86</v>
      </c>
      <c r="B24" s="232">
        <v>99.7</v>
      </c>
      <c r="C24" s="232">
        <v>96</v>
      </c>
      <c r="D24" s="180"/>
    </row>
    <row r="25" ht="20.1" customHeight="1" spans="1:4">
      <c r="A25" s="173" t="s">
        <v>87</v>
      </c>
      <c r="B25" s="232">
        <v>100</v>
      </c>
      <c r="C25" s="232">
        <v>95.9</v>
      </c>
      <c r="D25" s="180"/>
    </row>
    <row r="26" spans="2:4">
      <c r="B26" s="180"/>
      <c r="C26" s="180"/>
      <c r="D26" s="180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3" workbookViewId="0">
      <selection activeCell="G33" sqref="G33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12" t="s">
        <v>89</v>
      </c>
      <c r="B1" s="212"/>
      <c r="C1" s="212"/>
    </row>
    <row r="2" ht="20.1" customHeight="1" spans="1:3">
      <c r="A2" s="213" t="s">
        <v>90</v>
      </c>
      <c r="B2" s="164" t="s">
        <v>91</v>
      </c>
      <c r="C2" s="165" t="s">
        <v>92</v>
      </c>
    </row>
    <row r="3" ht="20.1" customHeight="1" spans="1:3">
      <c r="A3" s="166" t="s">
        <v>93</v>
      </c>
      <c r="B3" s="214">
        <v>523231.3</v>
      </c>
      <c r="C3" s="215">
        <v>0.7</v>
      </c>
    </row>
    <row r="4" ht="20.1" customHeight="1" spans="1:3">
      <c r="A4" s="173" t="s">
        <v>94</v>
      </c>
      <c r="B4" s="214">
        <v>8646.3</v>
      </c>
      <c r="C4" s="215">
        <v>-20.957</v>
      </c>
    </row>
    <row r="5" ht="20.1" customHeight="1" spans="1:3">
      <c r="A5" s="173" t="s">
        <v>95</v>
      </c>
      <c r="B5" s="214">
        <v>118004.8</v>
      </c>
      <c r="C5" s="215">
        <v>-3.28</v>
      </c>
    </row>
    <row r="6" ht="20.1" customHeight="1" spans="1:3">
      <c r="A6" s="173" t="s">
        <v>96</v>
      </c>
      <c r="B6" s="214">
        <v>396580.3</v>
      </c>
      <c r="C6" s="215">
        <v>3.5</v>
      </c>
    </row>
    <row r="7" ht="20.1" customHeight="1" spans="1:3">
      <c r="A7" s="173" t="s">
        <v>97</v>
      </c>
      <c r="B7" s="214">
        <v>507472.5</v>
      </c>
      <c r="C7" s="215">
        <v>1.6</v>
      </c>
    </row>
    <row r="8" ht="20.1" customHeight="1" spans="1:3">
      <c r="A8" s="173" t="s">
        <v>98</v>
      </c>
      <c r="B8" s="214">
        <v>282467.5</v>
      </c>
      <c r="C8" s="215">
        <v>-3.395</v>
      </c>
    </row>
    <row r="9" ht="20.1" customHeight="1" spans="1:3">
      <c r="A9" s="173" t="s">
        <v>99</v>
      </c>
      <c r="B9" s="214">
        <v>240763.7</v>
      </c>
      <c r="C9" s="215">
        <v>5.86</v>
      </c>
    </row>
    <row r="10" ht="20.1" customHeight="1" spans="1:3">
      <c r="A10" s="173" t="s">
        <v>100</v>
      </c>
      <c r="B10" s="214">
        <v>310634.4</v>
      </c>
      <c r="C10" s="215">
        <v>-0.9</v>
      </c>
    </row>
    <row r="11" ht="20.1" customHeight="1" spans="1:3">
      <c r="A11" s="173" t="s">
        <v>101</v>
      </c>
      <c r="B11" s="214">
        <v>211970.1</v>
      </c>
      <c r="C11" s="215">
        <v>-1.5</v>
      </c>
    </row>
    <row r="12" ht="20.1" customHeight="1" spans="1:3">
      <c r="A12" s="169" t="s">
        <v>102</v>
      </c>
      <c r="B12" s="214">
        <v>67764.2</v>
      </c>
      <c r="C12" s="215">
        <v>20.6</v>
      </c>
    </row>
    <row r="13" ht="20.1" customHeight="1" spans="1:3">
      <c r="A13" s="169" t="s">
        <v>103</v>
      </c>
      <c r="B13" s="214">
        <v>49462.3</v>
      </c>
      <c r="C13" s="215">
        <v>33.7</v>
      </c>
    </row>
    <row r="14" ht="20.1" customHeight="1" spans="1:3">
      <c r="A14" s="169" t="s">
        <v>104</v>
      </c>
      <c r="B14" s="214">
        <v>85992.9</v>
      </c>
      <c r="C14" s="215">
        <v>4.4</v>
      </c>
    </row>
    <row r="15" ht="20.1" customHeight="1" spans="1:3">
      <c r="A15" s="169" t="s">
        <v>105</v>
      </c>
      <c r="B15" s="214">
        <v>46518.7</v>
      </c>
      <c r="C15" s="215">
        <v>7.6</v>
      </c>
    </row>
    <row r="16" ht="20.1" customHeight="1" spans="1:3">
      <c r="A16" s="173" t="s">
        <v>106</v>
      </c>
      <c r="B16" s="214">
        <v>374610.2</v>
      </c>
      <c r="C16" s="215">
        <v>1.4</v>
      </c>
    </row>
    <row r="17" ht="20.1" customHeight="1" spans="1:3">
      <c r="A17" s="173" t="s">
        <v>107</v>
      </c>
      <c r="B17" s="214">
        <v>2771777.4</v>
      </c>
      <c r="C17" s="215">
        <v>-1.181</v>
      </c>
    </row>
    <row r="18" ht="20.1" customHeight="1" spans="1:3">
      <c r="A18" s="172" t="s">
        <v>108</v>
      </c>
      <c r="B18" s="214">
        <v>845358.4</v>
      </c>
      <c r="C18" s="215">
        <v>-13.352</v>
      </c>
    </row>
    <row r="19" ht="20.1" customHeight="1" spans="1:3">
      <c r="A19" s="216" t="s">
        <v>109</v>
      </c>
      <c r="B19" s="217"/>
      <c r="C19" s="218"/>
    </row>
    <row r="20" ht="20.1" customHeight="1" spans="1:3">
      <c r="A20" s="172" t="s">
        <v>110</v>
      </c>
      <c r="B20" s="214">
        <v>515</v>
      </c>
      <c r="C20" s="215">
        <v>6.6</v>
      </c>
    </row>
    <row r="21" ht="20.1" customHeight="1" spans="1:3">
      <c r="A21" s="172" t="s">
        <v>111</v>
      </c>
      <c r="B21" s="214">
        <v>193</v>
      </c>
      <c r="C21" s="215">
        <v>4.9</v>
      </c>
    </row>
    <row r="22" ht="20.1" customHeight="1" spans="1:3">
      <c r="A22" s="172" t="s">
        <v>112</v>
      </c>
      <c r="B22" s="214">
        <v>2809576.2</v>
      </c>
      <c r="C22" s="215">
        <v>-3</v>
      </c>
    </row>
    <row r="23" ht="20.1" customHeight="1" spans="1:3">
      <c r="A23" s="172" t="s">
        <v>113</v>
      </c>
      <c r="B23" s="214">
        <v>2379169.2</v>
      </c>
      <c r="C23" s="215">
        <v>-4.1</v>
      </c>
    </row>
    <row r="24" ht="20.1" customHeight="1" spans="1:3">
      <c r="A24" s="172" t="s">
        <v>114</v>
      </c>
      <c r="B24" s="214">
        <v>12510.8</v>
      </c>
      <c r="C24" s="215">
        <v>13.3</v>
      </c>
    </row>
    <row r="25" ht="20.1" customHeight="1" spans="1:3">
      <c r="A25" s="172" t="s">
        <v>115</v>
      </c>
      <c r="B25" s="214">
        <v>92189.5</v>
      </c>
      <c r="C25" s="215">
        <v>6.7</v>
      </c>
    </row>
    <row r="26" ht="20.1" customHeight="1" spans="1:3">
      <c r="A26" s="172" t="s">
        <v>116</v>
      </c>
      <c r="B26" s="214">
        <v>150360.7</v>
      </c>
      <c r="C26" s="215">
        <v>6.8</v>
      </c>
    </row>
    <row r="27" ht="20.1" customHeight="1" spans="1:3">
      <c r="A27" s="172" t="s">
        <v>117</v>
      </c>
      <c r="B27" s="214">
        <v>105557.9</v>
      </c>
      <c r="C27" s="215">
        <v>9.9</v>
      </c>
    </row>
    <row r="28" ht="20.1" customHeight="1" spans="1:3">
      <c r="A28" s="172" t="s">
        <v>118</v>
      </c>
      <c r="B28" s="214">
        <v>30398.3</v>
      </c>
      <c r="C28" s="215">
        <v>52.2</v>
      </c>
    </row>
    <row r="29" ht="20.1" customHeight="1" spans="1:3">
      <c r="A29" s="172" t="s">
        <v>119</v>
      </c>
      <c r="B29" s="214">
        <v>85961.2</v>
      </c>
      <c r="C29" s="215">
        <v>-26.5</v>
      </c>
    </row>
    <row r="30" ht="20.1" customHeight="1" spans="1:3">
      <c r="A30" s="172" t="s">
        <v>120</v>
      </c>
      <c r="B30" s="214">
        <v>34019.3</v>
      </c>
      <c r="C30" s="215">
        <v>10.6</v>
      </c>
    </row>
    <row r="31" ht="20.1" customHeight="1" spans="1:3">
      <c r="A31" s="172" t="s">
        <v>121</v>
      </c>
      <c r="B31" s="214">
        <v>166477.7</v>
      </c>
      <c r="C31" s="215">
        <v>-21.4</v>
      </c>
    </row>
    <row r="32" ht="20.1" customHeight="1" spans="1:3">
      <c r="A32" s="172" t="s">
        <v>122</v>
      </c>
      <c r="B32" s="214">
        <v>2784100.5</v>
      </c>
      <c r="C32" s="215">
        <v>11.3</v>
      </c>
    </row>
    <row r="33" ht="20.1" customHeight="1" spans="1:3">
      <c r="A33" s="172" t="s">
        <v>123</v>
      </c>
      <c r="B33" s="214">
        <v>870604.2</v>
      </c>
      <c r="C33" s="215">
        <v>9.3</v>
      </c>
    </row>
    <row r="34" ht="20.1" customHeight="1" spans="1:3">
      <c r="A34" s="173" t="s">
        <v>124</v>
      </c>
      <c r="B34" s="214">
        <v>515945.8</v>
      </c>
      <c r="C34" s="215">
        <v>5.8</v>
      </c>
    </row>
    <row r="35" ht="20.1" customHeight="1" spans="1:3">
      <c r="A35" s="172" t="s">
        <v>125</v>
      </c>
      <c r="B35" s="214">
        <v>220649.4</v>
      </c>
      <c r="C35" s="215">
        <v>19.4</v>
      </c>
    </row>
    <row r="36" ht="20.1" customHeight="1" spans="1:3">
      <c r="A36" s="172" t="s">
        <v>126</v>
      </c>
      <c r="B36" s="214">
        <v>4591705.1</v>
      </c>
      <c r="C36" s="215">
        <v>10.3</v>
      </c>
    </row>
    <row r="37" ht="20.1" customHeight="1" spans="1:3">
      <c r="A37" s="172" t="s">
        <v>127</v>
      </c>
      <c r="B37" s="214">
        <v>2850102.9</v>
      </c>
      <c r="C37" s="215">
        <v>10.5</v>
      </c>
    </row>
    <row r="38" ht="20.1" customHeight="1" spans="1:3">
      <c r="A38" s="172" t="s">
        <v>128</v>
      </c>
      <c r="B38" s="214">
        <v>68005.7</v>
      </c>
      <c r="C38" s="215">
        <v>-18.9</v>
      </c>
    </row>
    <row r="39" ht="20.1" customHeight="1" spans="1:3">
      <c r="A39" s="172" t="s">
        <v>129</v>
      </c>
      <c r="B39" s="214">
        <v>249075.4</v>
      </c>
      <c r="C39" s="215">
        <v>5.8</v>
      </c>
    </row>
    <row r="40" ht="20.1" customHeight="1" spans="1:3">
      <c r="A40" s="172" t="s">
        <v>130</v>
      </c>
      <c r="B40" s="214">
        <v>108374.4</v>
      </c>
      <c r="C40" s="215">
        <v>20.3</v>
      </c>
    </row>
    <row r="41" ht="20.1" customHeight="1" spans="1:3">
      <c r="A41" s="172" t="s">
        <v>131</v>
      </c>
      <c r="B41" s="214">
        <v>960197.9</v>
      </c>
      <c r="C41" s="215">
        <v>5.8</v>
      </c>
    </row>
    <row r="42" ht="20.1" customHeight="1" spans="1:3">
      <c r="A42" s="172" t="s">
        <v>132</v>
      </c>
      <c r="B42" s="214">
        <v>45970</v>
      </c>
      <c r="C42" s="215">
        <v>-2.2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D22" sqref="D22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201" t="s">
        <v>27</v>
      </c>
      <c r="B1" s="164" t="s">
        <v>91</v>
      </c>
      <c r="C1" s="165" t="s">
        <v>92</v>
      </c>
    </row>
    <row r="2" ht="20.1" customHeight="1" spans="1:3">
      <c r="A2" s="166" t="s">
        <v>133</v>
      </c>
      <c r="B2" s="202"/>
      <c r="C2" s="203"/>
    </row>
    <row r="3" ht="20.1" customHeight="1" spans="1:3">
      <c r="A3" s="204" t="s">
        <v>134</v>
      </c>
      <c r="B3" s="205">
        <v>14.66</v>
      </c>
      <c r="C3" s="206">
        <v>33.9</v>
      </c>
    </row>
    <row r="4" ht="20.1" customHeight="1" spans="1:3">
      <c r="A4" s="173" t="s">
        <v>135</v>
      </c>
      <c r="B4" s="205">
        <v>4.57</v>
      </c>
      <c r="C4" s="206">
        <v>9.8</v>
      </c>
    </row>
    <row r="5" ht="20.1" customHeight="1" spans="1:3">
      <c r="A5" s="173" t="s">
        <v>136</v>
      </c>
      <c r="B5" s="205">
        <v>2.4</v>
      </c>
      <c r="C5" s="206">
        <v>3.5</v>
      </c>
    </row>
    <row r="6" ht="20.1" customHeight="1" spans="1:3">
      <c r="A6" s="173" t="s">
        <v>137</v>
      </c>
      <c r="B6" s="205">
        <v>0.84</v>
      </c>
      <c r="C6" s="206">
        <v>15.9</v>
      </c>
    </row>
    <row r="7" ht="20.1" customHeight="1" spans="1:3">
      <c r="A7" s="173" t="s">
        <v>138</v>
      </c>
      <c r="B7" s="205">
        <v>0.46</v>
      </c>
      <c r="C7" s="206">
        <v>5.1</v>
      </c>
    </row>
    <row r="8" ht="20.1" customHeight="1" spans="1:3">
      <c r="A8" s="173" t="s">
        <v>139</v>
      </c>
      <c r="B8" s="205">
        <v>6.31</v>
      </c>
      <c r="C8" s="206">
        <v>97.4</v>
      </c>
    </row>
    <row r="9" ht="20.1" customHeight="1" spans="1:3">
      <c r="A9" s="173" t="s">
        <v>140</v>
      </c>
      <c r="B9" s="205">
        <v>0.08</v>
      </c>
      <c r="C9" s="206">
        <v>-20.6</v>
      </c>
    </row>
    <row r="10" ht="20.1" customHeight="1" spans="1:3">
      <c r="A10" s="173" t="s">
        <v>141</v>
      </c>
      <c r="B10" s="205" t="s">
        <v>142</v>
      </c>
      <c r="C10" s="205" t="s">
        <v>142</v>
      </c>
    </row>
    <row r="11" ht="20.1" customHeight="1" spans="1:3">
      <c r="A11" s="166" t="s">
        <v>143</v>
      </c>
      <c r="B11" s="207"/>
      <c r="C11" s="208"/>
    </row>
    <row r="12" ht="20.1" customHeight="1" spans="1:3">
      <c r="A12" s="172" t="s">
        <v>144</v>
      </c>
      <c r="B12" s="209">
        <v>335492.4668</v>
      </c>
      <c r="C12" s="210">
        <v>12.64</v>
      </c>
    </row>
    <row r="13" ht="20.1" customHeight="1" spans="1:3">
      <c r="A13" s="172" t="s">
        <v>145</v>
      </c>
      <c r="B13" s="211">
        <v>4068.7932</v>
      </c>
      <c r="C13" s="196">
        <v>1.87</v>
      </c>
    </row>
    <row r="14" ht="20.1" customHeight="1" spans="1:3">
      <c r="A14" s="172" t="s">
        <v>146</v>
      </c>
      <c r="B14" s="211">
        <v>188032.739</v>
      </c>
      <c r="C14" s="196">
        <v>16.47</v>
      </c>
    </row>
    <row r="15" ht="20.1" customHeight="1" spans="1:3">
      <c r="A15" s="172" t="s">
        <v>147</v>
      </c>
      <c r="B15" s="205" t="s">
        <v>142</v>
      </c>
      <c r="C15" s="205" t="s">
        <v>142</v>
      </c>
    </row>
    <row r="16" ht="20.1" customHeight="1" spans="1:3">
      <c r="A16" s="172" t="s">
        <v>148</v>
      </c>
      <c r="B16" s="211">
        <v>7974.7091</v>
      </c>
      <c r="C16" s="196">
        <v>-8.8</v>
      </c>
    </row>
    <row r="17" ht="20.1" customHeight="1" spans="1:3">
      <c r="A17" s="172" t="s">
        <v>149</v>
      </c>
      <c r="B17" s="211">
        <v>54550.9895</v>
      </c>
      <c r="C17" s="196">
        <v>-0.52</v>
      </c>
    </row>
    <row r="18" ht="20.1" customHeight="1" spans="1:3">
      <c r="A18" s="172" t="s">
        <v>150</v>
      </c>
      <c r="B18" s="211">
        <v>636.7525</v>
      </c>
      <c r="C18" s="196">
        <v>7.09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G27" sqref="G27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62" t="s">
        <v>151</v>
      </c>
      <c r="B1" s="162"/>
      <c r="C1" s="162"/>
    </row>
    <row r="2" ht="27" customHeight="1" spans="1:3">
      <c r="A2" s="163" t="s">
        <v>27</v>
      </c>
      <c r="B2" s="164" t="s">
        <v>91</v>
      </c>
      <c r="C2" s="165" t="s">
        <v>92</v>
      </c>
    </row>
    <row r="3" ht="20.1" customHeight="1" spans="1:3">
      <c r="A3" s="193" t="s">
        <v>152</v>
      </c>
      <c r="B3" s="164" t="s">
        <v>142</v>
      </c>
      <c r="C3" s="165" t="s">
        <v>142</v>
      </c>
    </row>
    <row r="4" ht="20.1" customHeight="1" spans="1:3">
      <c r="A4" s="194" t="s">
        <v>153</v>
      </c>
      <c r="B4" s="195">
        <v>1757375</v>
      </c>
      <c r="C4" s="196">
        <v>19.5</v>
      </c>
    </row>
    <row r="5" ht="20.1" customHeight="1" spans="1:3">
      <c r="A5" s="194" t="s">
        <v>154</v>
      </c>
      <c r="B5" s="195">
        <v>700299</v>
      </c>
      <c r="C5" s="196">
        <v>7</v>
      </c>
    </row>
    <row r="6" ht="20.1" customHeight="1" spans="1:3">
      <c r="A6" s="194" t="s">
        <v>155</v>
      </c>
      <c r="B6" s="195">
        <v>521649</v>
      </c>
      <c r="C6" s="196">
        <v>5.39875416473878</v>
      </c>
    </row>
    <row r="7" ht="20.1" customHeight="1" spans="1:3">
      <c r="A7" s="194" t="s">
        <v>156</v>
      </c>
      <c r="B7" s="195">
        <v>16455</v>
      </c>
      <c r="C7" s="196">
        <v>8.64254588670277</v>
      </c>
    </row>
    <row r="8" ht="20.1" customHeight="1" spans="1:3">
      <c r="A8" s="194" t="s">
        <v>157</v>
      </c>
      <c r="B8" s="195">
        <v>87929</v>
      </c>
      <c r="C8" s="196">
        <v>24.0515794077397</v>
      </c>
    </row>
    <row r="9" ht="20.1" customHeight="1" spans="1:3">
      <c r="A9" s="194" t="s">
        <v>158</v>
      </c>
      <c r="B9" s="195">
        <v>1057076</v>
      </c>
      <c r="C9" s="196">
        <v>29.6</v>
      </c>
    </row>
    <row r="10" ht="20.1" customHeight="1" spans="1:3">
      <c r="A10" s="194" t="s">
        <v>159</v>
      </c>
      <c r="B10" s="195">
        <v>334243</v>
      </c>
      <c r="C10" s="196">
        <v>20.9</v>
      </c>
    </row>
    <row r="11" ht="20.1" customHeight="1" spans="1:3">
      <c r="A11" s="194" t="s">
        <v>160</v>
      </c>
      <c r="B11" s="195"/>
      <c r="C11" s="196"/>
    </row>
    <row r="12" ht="20.1" customHeight="1" spans="1:3">
      <c r="A12" s="194" t="s">
        <v>161</v>
      </c>
      <c r="B12" s="195">
        <v>914487</v>
      </c>
      <c r="C12" s="196">
        <v>-9.3</v>
      </c>
    </row>
    <row r="13" ht="20.1" customHeight="1" spans="1:3">
      <c r="A13" s="194" t="s">
        <v>162</v>
      </c>
      <c r="B13" s="195">
        <v>297080</v>
      </c>
      <c r="C13" s="196">
        <v>-15.9</v>
      </c>
    </row>
    <row r="14" ht="20.1" customHeight="1" spans="1:3">
      <c r="A14" s="194" t="s">
        <v>163</v>
      </c>
      <c r="B14" s="195">
        <v>348006</v>
      </c>
      <c r="C14" s="196">
        <v>69.6</v>
      </c>
    </row>
    <row r="15" ht="20.1" customHeight="1" spans="1:3">
      <c r="A15" s="194" t="s">
        <v>164</v>
      </c>
      <c r="B15" s="195">
        <v>209763</v>
      </c>
      <c r="C15" s="196">
        <v>102.3</v>
      </c>
    </row>
    <row r="16" ht="20.1" customHeight="1" spans="1:3">
      <c r="A16" s="166" t="s">
        <v>165</v>
      </c>
      <c r="B16" s="197"/>
      <c r="C16" s="198"/>
    </row>
    <row r="17" ht="20.1" customHeight="1" spans="1:3">
      <c r="A17" s="173" t="s">
        <v>166</v>
      </c>
      <c r="B17" s="195">
        <v>535230</v>
      </c>
      <c r="C17" s="196">
        <v>29.0718536881807</v>
      </c>
    </row>
    <row r="18" ht="20.1" customHeight="1" spans="1:3">
      <c r="A18" s="173" t="s">
        <v>167</v>
      </c>
      <c r="B18" s="195">
        <v>621353</v>
      </c>
      <c r="C18" s="196">
        <v>-18.5648024975</v>
      </c>
    </row>
    <row r="19" ht="20.1" customHeight="1" spans="1:3">
      <c r="A19" s="199" t="s">
        <v>168</v>
      </c>
      <c r="B19" s="164"/>
      <c r="C19" s="165"/>
    </row>
    <row r="20" ht="20.1" customHeight="1" spans="1:3">
      <c r="A20" s="200" t="s">
        <v>169</v>
      </c>
      <c r="B20" s="178">
        <v>795399</v>
      </c>
      <c r="C20" s="179">
        <v>17.5</v>
      </c>
    </row>
    <row r="21" ht="20.1" customHeight="1" spans="1:3">
      <c r="A21" s="200" t="s">
        <v>170</v>
      </c>
      <c r="B21" s="178">
        <v>734570</v>
      </c>
      <c r="C21" s="179">
        <v>17.2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B23" sqref="B23"/>
    </sheetView>
  </sheetViews>
  <sheetFormatPr defaultColWidth="9" defaultRowHeight="13.5" outlineLevelCol="2"/>
  <cols>
    <col min="1" max="1" width="43.875" customWidth="1"/>
    <col min="2" max="2" width="11.875" customWidth="1"/>
    <col min="3" max="3" width="10.25" customWidth="1"/>
    <col min="4" max="4" width="9.375"/>
  </cols>
  <sheetData>
    <row r="1" ht="30.95" customHeight="1" spans="1:3">
      <c r="A1" s="162" t="s">
        <v>171</v>
      </c>
      <c r="B1" s="162"/>
      <c r="C1" s="162"/>
    </row>
    <row r="2" ht="28.5" spans="1:3">
      <c r="A2" s="163" t="s">
        <v>27</v>
      </c>
      <c r="B2" s="164" t="s">
        <v>91</v>
      </c>
      <c r="C2" s="165" t="s">
        <v>92</v>
      </c>
    </row>
    <row r="3" ht="20.1" customHeight="1" spans="1:3">
      <c r="A3" s="181" t="s">
        <v>172</v>
      </c>
      <c r="B3" s="182"/>
      <c r="C3" s="183"/>
    </row>
    <row r="4" ht="20.1" customHeight="1" spans="1:3">
      <c r="A4" s="169" t="s">
        <v>173</v>
      </c>
      <c r="B4" s="178">
        <v>1973174.4</v>
      </c>
      <c r="C4" s="184">
        <v>7.12276420938996</v>
      </c>
    </row>
    <row r="5" ht="20.1" customHeight="1" spans="1:3">
      <c r="A5" s="169" t="s">
        <v>174</v>
      </c>
      <c r="B5" s="178">
        <v>1000742</v>
      </c>
      <c r="C5" s="179">
        <v>12.2</v>
      </c>
    </row>
    <row r="6" ht="20.1" customHeight="1" spans="1:3">
      <c r="A6" s="169" t="s">
        <v>175</v>
      </c>
      <c r="B6" s="182"/>
      <c r="C6" s="183"/>
    </row>
    <row r="7" ht="20.1" customHeight="1" spans="1:3">
      <c r="A7" s="185" t="s">
        <v>176</v>
      </c>
      <c r="B7" s="178">
        <v>575825.6</v>
      </c>
      <c r="C7" s="184">
        <v>20.6</v>
      </c>
    </row>
    <row r="8" ht="20.1" customHeight="1" spans="1:3">
      <c r="A8" s="185" t="s">
        <v>177</v>
      </c>
      <c r="B8" s="178">
        <v>95704.7</v>
      </c>
      <c r="C8" s="179">
        <v>-20</v>
      </c>
    </row>
    <row r="9" ht="20.1" customHeight="1" spans="1:3">
      <c r="A9" s="185" t="s">
        <v>178</v>
      </c>
      <c r="B9" s="178">
        <v>123285.1</v>
      </c>
      <c r="C9" s="184">
        <v>-1.9</v>
      </c>
    </row>
    <row r="10" ht="20.1" customHeight="1" spans="1:3">
      <c r="A10" s="169" t="s">
        <v>179</v>
      </c>
      <c r="B10" s="178">
        <v>4271645</v>
      </c>
      <c r="C10" s="184">
        <v>14</v>
      </c>
    </row>
    <row r="11" ht="20.1" customHeight="1" spans="1:3">
      <c r="A11" s="169" t="s">
        <v>180</v>
      </c>
      <c r="B11" s="178">
        <v>29034.4</v>
      </c>
      <c r="C11" s="186">
        <v>53.3</v>
      </c>
    </row>
    <row r="12" ht="20.1" customHeight="1" spans="1:3">
      <c r="A12" s="169" t="s">
        <v>181</v>
      </c>
      <c r="B12" s="187">
        <v>1598097</v>
      </c>
      <c r="C12" s="179">
        <v>23.8</v>
      </c>
    </row>
    <row r="13" ht="20.1" customHeight="1" spans="1:3">
      <c r="A13" s="166" t="s">
        <v>182</v>
      </c>
      <c r="B13" s="182"/>
      <c r="C13" s="183"/>
    </row>
    <row r="14" ht="20.1" customHeight="1" spans="1:3">
      <c r="A14" s="188" t="s">
        <v>183</v>
      </c>
      <c r="B14" s="189">
        <v>3610188</v>
      </c>
      <c r="C14" s="190">
        <v>7.76</v>
      </c>
    </row>
    <row r="15" ht="20.1" customHeight="1" spans="1:3">
      <c r="A15" s="172" t="s">
        <v>184</v>
      </c>
      <c r="B15" s="189">
        <v>1119491</v>
      </c>
      <c r="C15" s="190">
        <v>-3.81</v>
      </c>
    </row>
    <row r="16" ht="20.1" customHeight="1" spans="1:3">
      <c r="A16" s="172" t="s">
        <v>185</v>
      </c>
      <c r="B16" s="189">
        <v>2490696</v>
      </c>
      <c r="C16" s="190">
        <v>13.93</v>
      </c>
    </row>
    <row r="17" ht="20.1" customHeight="1" spans="1:3">
      <c r="A17" s="188" t="s">
        <v>186</v>
      </c>
      <c r="B17" s="191">
        <v>1323628</v>
      </c>
      <c r="C17" s="179">
        <v>26.57</v>
      </c>
    </row>
    <row r="18" ht="20.1" customHeight="1" spans="1:3">
      <c r="A18" s="172" t="s">
        <v>184</v>
      </c>
      <c r="B18" s="191">
        <v>316246</v>
      </c>
      <c r="C18" s="179">
        <v>48.08</v>
      </c>
    </row>
    <row r="19" ht="20.1" customHeight="1" spans="1:3">
      <c r="A19" s="173" t="s">
        <v>187</v>
      </c>
      <c r="B19" s="178"/>
      <c r="C19" s="179"/>
    </row>
    <row r="20" ht="20.1" customHeight="1" spans="1:3">
      <c r="A20" s="173" t="s">
        <v>188</v>
      </c>
      <c r="B20" s="191">
        <v>245337</v>
      </c>
      <c r="C20" s="192">
        <v>-22.39</v>
      </c>
    </row>
    <row r="21" ht="20.1" customHeight="1" spans="1:3">
      <c r="A21" s="173" t="s">
        <v>189</v>
      </c>
      <c r="B21" s="191">
        <v>98293</v>
      </c>
      <c r="C21" s="192">
        <v>80.19</v>
      </c>
    </row>
    <row r="22" ht="20.1" customHeight="1" spans="1:3">
      <c r="A22" s="173" t="s">
        <v>190</v>
      </c>
      <c r="B22" s="191">
        <v>282114</v>
      </c>
      <c r="C22" s="192">
        <v>-14.07</v>
      </c>
    </row>
    <row r="23" ht="20.1" customHeight="1" spans="1:3">
      <c r="A23" s="172" t="s">
        <v>191</v>
      </c>
      <c r="B23" s="178">
        <v>10684</v>
      </c>
      <c r="C23" s="179">
        <v>149.6</v>
      </c>
    </row>
    <row r="24" spans="2:3">
      <c r="B24" s="180"/>
      <c r="C24" s="180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G17" sqref="G17"/>
    </sheetView>
  </sheetViews>
  <sheetFormatPr defaultColWidth="9" defaultRowHeight="13.5" outlineLevelCol="2"/>
  <cols>
    <col min="1" max="1" width="43.25" customWidth="1"/>
    <col min="2" max="2" width="13.125" customWidth="1"/>
    <col min="3" max="3" width="9.375"/>
  </cols>
  <sheetData>
    <row r="1" ht="45" customHeight="1" spans="1:3">
      <c r="A1" s="162" t="s">
        <v>192</v>
      </c>
      <c r="B1" s="162"/>
      <c r="C1" s="162"/>
    </row>
    <row r="2" ht="28.5" spans="1:3">
      <c r="A2" s="163" t="s">
        <v>27</v>
      </c>
      <c r="B2" s="164" t="s">
        <v>91</v>
      </c>
      <c r="C2" s="165" t="s">
        <v>92</v>
      </c>
    </row>
    <row r="3" ht="24.95" customHeight="1" spans="1:3">
      <c r="A3" s="166" t="s">
        <v>193</v>
      </c>
      <c r="B3" s="167" t="s">
        <v>142</v>
      </c>
      <c r="C3" s="168" t="s">
        <v>142</v>
      </c>
    </row>
    <row r="4" ht="24.95" customHeight="1" spans="1:3">
      <c r="A4" s="169" t="s">
        <v>194</v>
      </c>
      <c r="B4" s="170">
        <v>361960.21</v>
      </c>
      <c r="C4" s="171">
        <v>22.9</v>
      </c>
    </row>
    <row r="5" ht="24.95" customHeight="1" spans="1:3">
      <c r="A5" s="172" t="s">
        <v>195</v>
      </c>
      <c r="B5" s="170">
        <v>223201.31</v>
      </c>
      <c r="C5" s="171">
        <v>15.4</v>
      </c>
    </row>
    <row r="6" ht="24.95" customHeight="1" spans="1:3">
      <c r="A6" s="173" t="s">
        <v>196</v>
      </c>
      <c r="B6" s="170">
        <v>93696.49</v>
      </c>
      <c r="C6" s="171">
        <v>73.0972262762935</v>
      </c>
    </row>
    <row r="7" ht="24.95" customHeight="1" spans="1:3">
      <c r="A7" s="173" t="s">
        <v>197</v>
      </c>
      <c r="B7" s="170">
        <v>32905.2</v>
      </c>
      <c r="C7" s="171">
        <v>4.02372251236074</v>
      </c>
    </row>
    <row r="8" ht="24.95" customHeight="1" spans="1:3">
      <c r="A8" s="173" t="s">
        <v>198</v>
      </c>
      <c r="B8" s="170">
        <v>9232.4</v>
      </c>
      <c r="C8" s="171">
        <v>18.8027589046736</v>
      </c>
    </row>
    <row r="9" ht="24.95" customHeight="1" spans="1:3">
      <c r="A9" s="173" t="s">
        <v>199</v>
      </c>
      <c r="B9" s="170">
        <v>369323</v>
      </c>
      <c r="C9" s="171">
        <v>-5.0761682255001</v>
      </c>
    </row>
    <row r="10" ht="24.95" customHeight="1" spans="1:3">
      <c r="A10" s="172" t="s">
        <v>200</v>
      </c>
      <c r="B10" s="170">
        <v>335574.28</v>
      </c>
      <c r="C10" s="171">
        <v>24.2807910834216</v>
      </c>
    </row>
    <row r="11" ht="24.95" customHeight="1" spans="1:3">
      <c r="A11" s="173" t="s">
        <v>201</v>
      </c>
      <c r="B11" s="170">
        <v>167793.99</v>
      </c>
      <c r="C11" s="171">
        <v>76.9821977799436</v>
      </c>
    </row>
    <row r="12" ht="24.95" customHeight="1" spans="1:3">
      <c r="A12" s="172" t="s">
        <v>202</v>
      </c>
      <c r="B12" s="170">
        <v>82263</v>
      </c>
      <c r="C12" s="171">
        <v>4.02372251236074</v>
      </c>
    </row>
    <row r="13" ht="24.95" customHeight="1" spans="1:3">
      <c r="A13" s="174" t="s">
        <v>203</v>
      </c>
      <c r="B13" s="170">
        <v>23081</v>
      </c>
      <c r="C13" s="171">
        <v>18.8027589046737</v>
      </c>
    </row>
    <row r="14" ht="24.95" customHeight="1" spans="1:3">
      <c r="A14" s="175" t="s">
        <v>204</v>
      </c>
      <c r="B14" s="176"/>
      <c r="C14" s="176"/>
    </row>
    <row r="15" ht="24.95" customHeight="1" spans="1:3">
      <c r="A15" s="177" t="s">
        <v>205</v>
      </c>
      <c r="B15" s="178">
        <v>39427</v>
      </c>
      <c r="C15" s="179">
        <v>4.6</v>
      </c>
    </row>
    <row r="16" ht="24.95" customHeight="1" spans="1:3">
      <c r="A16" s="177" t="s">
        <v>206</v>
      </c>
      <c r="B16" s="178">
        <v>46335</v>
      </c>
      <c r="C16" s="179">
        <v>4</v>
      </c>
    </row>
    <row r="17" ht="24.95" customHeight="1" spans="1:3">
      <c r="A17" s="177" t="s">
        <v>207</v>
      </c>
      <c r="B17" s="178">
        <v>30234</v>
      </c>
      <c r="C17" s="179">
        <v>5</v>
      </c>
    </row>
    <row r="18" spans="2:3">
      <c r="B18" s="180"/>
      <c r="C18" s="180"/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0"/>
  <sheetViews>
    <sheetView topLeftCell="A13" workbookViewId="0">
      <selection activeCell="M16" sqref="M16"/>
    </sheetView>
  </sheetViews>
  <sheetFormatPr defaultColWidth="9" defaultRowHeight="21.75" customHeight="1"/>
  <cols>
    <col min="1" max="1" width="15.6166666666667" style="1" customWidth="1"/>
    <col min="2" max="2" width="10.8" style="1" customWidth="1"/>
    <col min="3" max="3" width="7.13333333333333" style="1" customWidth="1"/>
    <col min="4" max="4" width="7.44166666666667" style="1" customWidth="1"/>
    <col min="5" max="5" width="7.55833333333333" style="1" customWidth="1"/>
    <col min="6" max="13" width="7.13333333333333" style="1" customWidth="1"/>
    <col min="14" max="14" width="6.13333333333333" style="1" customWidth="1"/>
    <col min="15" max="15" width="7.13333333333333" style="1" customWidth="1"/>
    <col min="16" max="16384" width="9" style="1"/>
  </cols>
  <sheetData>
    <row r="1" s="1" customFormat="1" ht="39" customHeight="1" spans="1:44">
      <c r="A1" s="39" t="s">
        <v>208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</row>
    <row r="2" s="1" customFormat="1" ht="5.1" hidden="1" customHeight="1" spans="1:1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31"/>
      <c r="O2" s="103"/>
    </row>
    <row r="3" s="1" customFormat="1" ht="39" customHeight="1" spans="1:34">
      <c r="A3" s="104" t="s">
        <v>209</v>
      </c>
      <c r="B3" s="15" t="s">
        <v>210</v>
      </c>
      <c r="C3" s="15"/>
      <c r="D3" s="105"/>
      <c r="E3" s="15" t="s">
        <v>211</v>
      </c>
      <c r="F3" s="15"/>
      <c r="G3" s="105"/>
      <c r="H3" s="15" t="s">
        <v>212</v>
      </c>
      <c r="I3" s="132"/>
      <c r="J3" s="118"/>
      <c r="K3" s="15" t="s">
        <v>213</v>
      </c>
      <c r="L3" s="15"/>
      <c r="M3" s="105"/>
      <c r="N3" s="15" t="s">
        <v>214</v>
      </c>
      <c r="O3" s="133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="1" customFormat="1" ht="30" customHeight="1" spans="1:32">
      <c r="A4" s="106"/>
      <c r="B4" s="19" t="s">
        <v>215</v>
      </c>
      <c r="C4" s="60" t="s">
        <v>216</v>
      </c>
      <c r="D4" s="60" t="s">
        <v>217</v>
      </c>
      <c r="E4" s="19" t="s">
        <v>215</v>
      </c>
      <c r="F4" s="60" t="s">
        <v>216</v>
      </c>
      <c r="G4" s="60" t="s">
        <v>217</v>
      </c>
      <c r="H4" s="19" t="s">
        <v>215</v>
      </c>
      <c r="I4" s="60" t="s">
        <v>216</v>
      </c>
      <c r="J4" s="60" t="s">
        <v>217</v>
      </c>
      <c r="K4" s="19" t="s">
        <v>215</v>
      </c>
      <c r="L4" s="60" t="s">
        <v>216</v>
      </c>
      <c r="M4" s="60" t="s">
        <v>217</v>
      </c>
      <c r="N4" s="60" t="s">
        <v>218</v>
      </c>
      <c r="O4" s="133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="1" customFormat="1" ht="29" customHeight="1" spans="1:15">
      <c r="A5" s="107" t="s">
        <v>219</v>
      </c>
      <c r="B5" s="108">
        <v>919.61769</v>
      </c>
      <c r="C5" s="108">
        <v>3.1</v>
      </c>
      <c r="D5" s="108">
        <v>100</v>
      </c>
      <c r="E5" s="108">
        <v>410.45994695</v>
      </c>
      <c r="F5" s="108">
        <v>8.21</v>
      </c>
      <c r="G5" s="108">
        <v>100</v>
      </c>
      <c r="H5" s="108">
        <v>253.92545615</v>
      </c>
      <c r="I5" s="108">
        <v>10.61</v>
      </c>
      <c r="J5" s="108">
        <v>100</v>
      </c>
      <c r="K5" s="108">
        <v>2269.4356</v>
      </c>
      <c r="L5" s="108">
        <v>6.5</v>
      </c>
      <c r="M5" s="108">
        <v>100</v>
      </c>
      <c r="N5" s="135">
        <v>17</v>
      </c>
      <c r="O5" s="136"/>
    </row>
    <row r="6" s="1" customFormat="1" ht="29" customHeight="1" spans="1:15">
      <c r="A6" s="107" t="s">
        <v>14</v>
      </c>
      <c r="B6" s="108">
        <v>52.32313</v>
      </c>
      <c r="C6" s="108">
        <v>0.7</v>
      </c>
      <c r="D6" s="108">
        <f>B6/$B$5*100</f>
        <v>5.68966110253925</v>
      </c>
      <c r="E6" s="108">
        <v>33.54924668</v>
      </c>
      <c r="F6" s="108">
        <v>12.64</v>
      </c>
      <c r="G6" s="109">
        <f>E6/$E$5*100</f>
        <v>8.17357379917188</v>
      </c>
      <c r="H6" s="108">
        <v>18.8032739</v>
      </c>
      <c r="I6" s="108">
        <v>16.47</v>
      </c>
      <c r="J6" s="109">
        <f>H6/$H$5*100</f>
        <v>7.4050369683662</v>
      </c>
      <c r="K6" s="108">
        <v>197.31744</v>
      </c>
      <c r="L6" s="108">
        <v>7.1</v>
      </c>
      <c r="M6" s="108">
        <f>K6/$K$5*100</f>
        <v>8.69456000425833</v>
      </c>
      <c r="N6" s="137">
        <v>19.5</v>
      </c>
      <c r="O6" s="138"/>
    </row>
    <row r="7" s="1" customFormat="1" ht="29" customHeight="1" spans="1:15">
      <c r="A7" s="25" t="s">
        <v>11</v>
      </c>
      <c r="B7" s="110">
        <v>32.42133</v>
      </c>
      <c r="C7" s="110">
        <v>0.4</v>
      </c>
      <c r="D7" s="110">
        <f>B7/$B$5*100</f>
        <v>3.52552265496328</v>
      </c>
      <c r="E7" s="110">
        <v>43.14866223</v>
      </c>
      <c r="F7" s="110">
        <v>3.85</v>
      </c>
      <c r="G7" s="110">
        <f>E7/$E$5*100</f>
        <v>10.5122710633825</v>
      </c>
      <c r="H7" s="110">
        <v>20.14666013</v>
      </c>
      <c r="I7" s="110">
        <v>7.5</v>
      </c>
      <c r="J7" s="110">
        <f>H7/$H$5*100</f>
        <v>7.93408444961063</v>
      </c>
      <c r="K7" s="110">
        <v>244.44278</v>
      </c>
      <c r="L7" s="110">
        <v>0.1</v>
      </c>
      <c r="M7" s="110">
        <f>K7/$K$5*100</f>
        <v>10.7710824664952</v>
      </c>
      <c r="N7" s="139">
        <v>18.7</v>
      </c>
      <c r="O7" s="140"/>
    </row>
    <row r="8" s="1" customFormat="1" ht="29" customHeight="1" spans="1:15">
      <c r="A8" s="25" t="s">
        <v>25</v>
      </c>
      <c r="B8" s="110">
        <v>97.19741</v>
      </c>
      <c r="C8" s="110">
        <v>3.5</v>
      </c>
      <c r="D8" s="110">
        <f>B8/$B$5*100</f>
        <v>10.5693279997691</v>
      </c>
      <c r="E8" s="110" t="s">
        <v>142</v>
      </c>
      <c r="F8" s="110" t="s">
        <v>142</v>
      </c>
      <c r="G8" s="110" t="s">
        <v>142</v>
      </c>
      <c r="H8" s="110" t="s">
        <v>142</v>
      </c>
      <c r="I8" s="110" t="s">
        <v>142</v>
      </c>
      <c r="J8" s="110" t="s">
        <v>142</v>
      </c>
      <c r="K8" s="110">
        <v>133.5344</v>
      </c>
      <c r="L8" s="110">
        <v>1.8</v>
      </c>
      <c r="M8" s="110">
        <f>K8/$K$5*100</f>
        <v>5.88403566067264</v>
      </c>
      <c r="N8" s="139">
        <v>18.7</v>
      </c>
      <c r="O8" s="140"/>
    </row>
    <row r="9" s="1" customFormat="1" ht="29" customHeight="1" spans="1:15">
      <c r="A9" s="25" t="s">
        <v>15</v>
      </c>
      <c r="B9" s="110">
        <v>125.38418</v>
      </c>
      <c r="C9" s="110">
        <v>2.3</v>
      </c>
      <c r="D9" s="110">
        <f>B9/$B$5*100</f>
        <v>13.6343810437139</v>
      </c>
      <c r="E9" s="110">
        <v>46.41532864</v>
      </c>
      <c r="F9" s="110">
        <v>1.94</v>
      </c>
      <c r="G9" s="110">
        <f>E9/$E$5*100</f>
        <v>11.3081261606395</v>
      </c>
      <c r="H9" s="110">
        <v>37.0449887</v>
      </c>
      <c r="I9" s="110">
        <v>3.4</v>
      </c>
      <c r="J9" s="110">
        <f>H9/$H$5*100</f>
        <v>14.5889227735074</v>
      </c>
      <c r="K9" s="110">
        <v>121.04587</v>
      </c>
      <c r="L9" s="110">
        <v>6.5</v>
      </c>
      <c r="M9" s="110">
        <f>K9/$K$5*100</f>
        <v>5.3337433324832</v>
      </c>
      <c r="N9" s="139">
        <v>16.8</v>
      </c>
      <c r="O9" s="140"/>
    </row>
    <row r="10" s="1" customFormat="1" ht="29" customHeight="1" spans="1:15">
      <c r="A10" s="25" t="s">
        <v>17</v>
      </c>
      <c r="B10" s="110">
        <v>197.54384</v>
      </c>
      <c r="C10" s="110">
        <v>7.8</v>
      </c>
      <c r="D10" s="110">
        <f>B10/$B$5*100</f>
        <v>21.4810830792087</v>
      </c>
      <c r="E10" s="110">
        <v>115.27579071</v>
      </c>
      <c r="F10" s="110">
        <v>11.64</v>
      </c>
      <c r="G10" s="110">
        <f>E10/$E$5*100</f>
        <v>28.0845406638525</v>
      </c>
      <c r="H10" s="110">
        <v>63.38371422</v>
      </c>
      <c r="I10" s="110">
        <v>13.82</v>
      </c>
      <c r="J10" s="110">
        <f>H10/$H$5*100</f>
        <v>24.9615439038761</v>
      </c>
      <c r="K10" s="110">
        <v>813.66885</v>
      </c>
      <c r="L10" s="110">
        <v>6.9</v>
      </c>
      <c r="M10" s="110">
        <f>K10/$K$5*100</f>
        <v>35.8533571078201</v>
      </c>
      <c r="N10" s="139">
        <v>19.8</v>
      </c>
      <c r="O10" s="140"/>
    </row>
    <row r="11" s="1" customFormat="1" ht="29" customHeight="1" spans="1:15">
      <c r="A11" s="25" t="s">
        <v>16</v>
      </c>
      <c r="B11" s="110">
        <v>123.61763</v>
      </c>
      <c r="C11" s="110">
        <v>2.7</v>
      </c>
      <c r="D11" s="110">
        <f>B11/$B$5*100</f>
        <v>13.4422849129838</v>
      </c>
      <c r="E11" s="110">
        <v>57.88933398</v>
      </c>
      <c r="F11" s="110">
        <v>7.99</v>
      </c>
      <c r="G11" s="110">
        <f>E11/$E$5*100</f>
        <v>14.103528105521</v>
      </c>
      <c r="H11" s="110">
        <v>35.93018443</v>
      </c>
      <c r="I11" s="110">
        <v>11.62</v>
      </c>
      <c r="J11" s="110">
        <f>H11/$H$5*100</f>
        <v>14.149894608745</v>
      </c>
      <c r="K11" s="110">
        <v>267.45996</v>
      </c>
      <c r="L11" s="110">
        <v>8.9</v>
      </c>
      <c r="M11" s="110">
        <f>K11/$K$5*100</f>
        <v>11.7853073248697</v>
      </c>
      <c r="N11" s="139">
        <v>19.2</v>
      </c>
      <c r="O11" s="140"/>
    </row>
    <row r="12" s="1" customFormat="1" ht="29" customHeight="1" spans="1:15">
      <c r="A12" s="25" t="s">
        <v>18</v>
      </c>
      <c r="B12" s="110">
        <v>138.51297</v>
      </c>
      <c r="C12" s="110">
        <v>2.2</v>
      </c>
      <c r="D12" s="110">
        <f>B12/$B$5*100</f>
        <v>15.0620166952204</v>
      </c>
      <c r="E12" s="110">
        <v>51.1222725</v>
      </c>
      <c r="F12" s="110">
        <v>8.8</v>
      </c>
      <c r="G12" s="110">
        <f>E12/$E$5*100</f>
        <v>12.4548748007872</v>
      </c>
      <c r="H12" s="110">
        <v>34.42668396</v>
      </c>
      <c r="I12" s="110">
        <v>11.06</v>
      </c>
      <c r="J12" s="110">
        <f>H12/$H$5*100</f>
        <v>13.5577915195959</v>
      </c>
      <c r="K12" s="110">
        <v>289.50736</v>
      </c>
      <c r="L12" s="110">
        <v>9.6</v>
      </c>
      <c r="M12" s="110">
        <f>K12/$K$5*100</f>
        <v>12.7567999726452</v>
      </c>
      <c r="N12" s="139">
        <v>14.6</v>
      </c>
      <c r="O12" s="140"/>
    </row>
    <row r="13" s="1" customFormat="1" ht="29" customHeight="1" spans="1:15">
      <c r="A13" s="25" t="s">
        <v>20</v>
      </c>
      <c r="B13" s="110">
        <v>92.0055</v>
      </c>
      <c r="C13" s="110">
        <v>-1.6</v>
      </c>
      <c r="D13" s="110">
        <f>B13/$B$5*100</f>
        <v>10.0047553456698</v>
      </c>
      <c r="E13" s="110">
        <v>26.9957577</v>
      </c>
      <c r="F13" s="110">
        <v>7.35</v>
      </c>
      <c r="G13" s="110">
        <f>E13/$E$5*100</f>
        <v>6.57695297692188</v>
      </c>
      <c r="H13" s="110">
        <v>19.20572119</v>
      </c>
      <c r="I13" s="110">
        <v>8.33</v>
      </c>
      <c r="J13" s="110">
        <f>H13/$H$5*100</f>
        <v>7.5635272970248</v>
      </c>
      <c r="K13" s="110">
        <v>88.88006</v>
      </c>
      <c r="L13" s="110">
        <v>7</v>
      </c>
      <c r="M13" s="110">
        <f>K13/$K$5*100</f>
        <v>3.91639489571768</v>
      </c>
      <c r="N13" s="139">
        <v>20.8</v>
      </c>
      <c r="O13" s="140"/>
    </row>
    <row r="14" s="1" customFormat="1" ht="29" customHeight="1" spans="1:15">
      <c r="A14" s="25" t="s">
        <v>19</v>
      </c>
      <c r="B14" s="110">
        <v>46.9541</v>
      </c>
      <c r="C14" s="110">
        <v>9.2</v>
      </c>
      <c r="D14" s="110">
        <f>B14/$B$5*100</f>
        <v>5.10582827087635</v>
      </c>
      <c r="E14" s="110">
        <v>26.74526322</v>
      </c>
      <c r="F14" s="110">
        <v>9.36</v>
      </c>
      <c r="G14" s="110">
        <f>E14/$E$5*100</f>
        <v>6.51592522455253</v>
      </c>
      <c r="H14" s="110">
        <v>18.62332503</v>
      </c>
      <c r="I14" s="110">
        <v>14.71</v>
      </c>
      <c r="J14" s="110">
        <f>H14/$H$5*100</f>
        <v>7.33417015858337</v>
      </c>
      <c r="K14" s="110">
        <v>81.06731</v>
      </c>
      <c r="L14" s="110">
        <v>9.8</v>
      </c>
      <c r="M14" s="110">
        <f>K14/$K$5*100</f>
        <v>3.57213529214048</v>
      </c>
      <c r="N14" s="139">
        <v>18.4</v>
      </c>
      <c r="O14" s="140"/>
    </row>
    <row r="15" s="1" customFormat="1" ht="29" customHeight="1" spans="1:15">
      <c r="A15" s="25" t="s">
        <v>21</v>
      </c>
      <c r="B15" s="110">
        <v>18.03359</v>
      </c>
      <c r="C15" s="110">
        <v>-6.9</v>
      </c>
      <c r="D15" s="110">
        <f>B15/$B$5*100</f>
        <v>1.96098772306131</v>
      </c>
      <c r="E15" s="110">
        <v>6.27083375</v>
      </c>
      <c r="F15" s="110">
        <v>1.4</v>
      </c>
      <c r="G15" s="110">
        <f>E15/$E$5*100</f>
        <v>1.5277577743204</v>
      </c>
      <c r="H15" s="110">
        <v>3.31344687</v>
      </c>
      <c r="I15" s="110">
        <v>3.45</v>
      </c>
      <c r="J15" s="110">
        <f>H15/$H$5*100</f>
        <v>1.30488960037259</v>
      </c>
      <c r="K15" s="110">
        <v>32.51157</v>
      </c>
      <c r="L15" s="110">
        <v>13.5</v>
      </c>
      <c r="M15" s="110">
        <f>K15/$K$5*100</f>
        <v>1.43258394289752</v>
      </c>
      <c r="N15" s="139">
        <v>18.2</v>
      </c>
      <c r="O15" s="140"/>
    </row>
    <row r="16" s="1" customFormat="1" ht="29" customHeight="1" spans="1:36">
      <c r="A16" s="111" t="s">
        <v>220</v>
      </c>
      <c r="B16" s="112">
        <f t="shared" ref="B16:M16" si="0">RANK(B6,B6:B15)</f>
        <v>7</v>
      </c>
      <c r="C16" s="112">
        <f t="shared" si="0"/>
        <v>7</v>
      </c>
      <c r="D16" s="112">
        <f t="shared" si="0"/>
        <v>7</v>
      </c>
      <c r="E16" s="112">
        <f t="shared" si="0"/>
        <v>6</v>
      </c>
      <c r="F16" s="112">
        <f t="shared" si="0"/>
        <v>1</v>
      </c>
      <c r="G16" s="112">
        <f t="shared" si="0"/>
        <v>6</v>
      </c>
      <c r="H16" s="112">
        <f t="shared" si="0"/>
        <v>7</v>
      </c>
      <c r="I16" s="112">
        <f t="shared" si="0"/>
        <v>1</v>
      </c>
      <c r="J16" s="112">
        <f t="shared" si="0"/>
        <v>7</v>
      </c>
      <c r="K16" s="112">
        <f t="shared" si="0"/>
        <v>5</v>
      </c>
      <c r="L16" s="112">
        <f t="shared" si="0"/>
        <v>5</v>
      </c>
      <c r="M16" s="112">
        <f t="shared" si="0"/>
        <v>5</v>
      </c>
      <c r="N16" s="141">
        <v>3</v>
      </c>
      <c r="O16" s="142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</row>
    <row r="17" s="1" customFormat="1" ht="118" customHeight="1" spans="1:1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="1" customFormat="1" ht="33" customHeight="1" spans="1:15">
      <c r="A18" s="5" t="s">
        <v>208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="1" customFormat="1" ht="2.1" customHeight="1" spans="1:15">
      <c r="A19" s="42"/>
      <c r="B19" s="42"/>
      <c r="C19" s="42"/>
      <c r="D19" s="42"/>
      <c r="E19" s="114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="1" customFormat="1" ht="42" customHeight="1" spans="1:15">
      <c r="A20" s="104" t="s">
        <v>221</v>
      </c>
      <c r="B20" s="115" t="s">
        <v>222</v>
      </c>
      <c r="C20" s="115" t="s">
        <v>223</v>
      </c>
      <c r="D20" s="116" t="s">
        <v>224</v>
      </c>
      <c r="E20" s="117" t="s">
        <v>225</v>
      </c>
      <c r="F20" s="117" t="s">
        <v>226</v>
      </c>
      <c r="G20" s="15" t="s">
        <v>227</v>
      </c>
      <c r="H20" s="118"/>
      <c r="I20" s="118"/>
      <c r="J20" s="15" t="s">
        <v>228</v>
      </c>
      <c r="K20" s="144"/>
      <c r="L20" s="144"/>
      <c r="M20" s="15" t="s">
        <v>229</v>
      </c>
      <c r="N20" s="118"/>
      <c r="O20" s="118"/>
    </row>
    <row r="21" s="1" customFormat="1" ht="33.75" customHeight="1" spans="1:15">
      <c r="A21" s="106"/>
      <c r="B21" s="60" t="s">
        <v>230</v>
      </c>
      <c r="C21" s="60" t="s">
        <v>216</v>
      </c>
      <c r="D21" s="60" t="s">
        <v>216</v>
      </c>
      <c r="E21" s="60" t="s">
        <v>216</v>
      </c>
      <c r="F21" s="60" t="s">
        <v>216</v>
      </c>
      <c r="G21" s="19" t="s">
        <v>215</v>
      </c>
      <c r="H21" s="60" t="s">
        <v>216</v>
      </c>
      <c r="I21" s="60" t="s">
        <v>217</v>
      </c>
      <c r="J21" s="19" t="s">
        <v>215</v>
      </c>
      <c r="K21" s="60" t="s">
        <v>216</v>
      </c>
      <c r="L21" s="60" t="s">
        <v>217</v>
      </c>
      <c r="M21" s="12" t="s">
        <v>231</v>
      </c>
      <c r="N21" s="13"/>
      <c r="O21" s="14"/>
    </row>
    <row r="22" s="1" customFormat="1" ht="27" customHeight="1" spans="1:15">
      <c r="A22" s="25" t="s">
        <v>219</v>
      </c>
      <c r="B22" s="119">
        <v>6.8</v>
      </c>
      <c r="C22" s="119">
        <v>30.3</v>
      </c>
      <c r="D22" s="120">
        <v>59.9</v>
      </c>
      <c r="E22" s="119">
        <v>11</v>
      </c>
      <c r="F22" s="121">
        <v>5.5</v>
      </c>
      <c r="G22" s="108">
        <v>372.7476</v>
      </c>
      <c r="H22" s="108">
        <v>12.5695126878964</v>
      </c>
      <c r="I22" s="109">
        <v>100</v>
      </c>
      <c r="J22" s="108">
        <v>441.6964</v>
      </c>
      <c r="K22" s="108">
        <v>8.7949232234595</v>
      </c>
      <c r="L22" s="109">
        <v>100</v>
      </c>
      <c r="M22" s="145">
        <v>16.76</v>
      </c>
      <c r="N22" s="146"/>
      <c r="O22" s="147"/>
    </row>
    <row r="23" s="1" customFormat="1" ht="27" customHeight="1" spans="1:20">
      <c r="A23" s="107" t="s">
        <v>14</v>
      </c>
      <c r="B23" s="119">
        <v>-9.3</v>
      </c>
      <c r="C23" s="119">
        <v>20.9</v>
      </c>
      <c r="D23" s="120">
        <v>102.3</v>
      </c>
      <c r="E23" s="119">
        <v>69.6</v>
      </c>
      <c r="F23" s="121">
        <v>52.2</v>
      </c>
      <c r="G23" s="108">
        <v>19.68154</v>
      </c>
      <c r="H23" s="108">
        <v>16.519075545578</v>
      </c>
      <c r="I23" s="109">
        <f t="shared" ref="I23:I32" si="1">G23/$G$22*100</f>
        <v>5.28012521073241</v>
      </c>
      <c r="J23" s="108">
        <v>22.32013</v>
      </c>
      <c r="K23" s="108">
        <v>15.3667395285394</v>
      </c>
      <c r="L23" s="109">
        <f t="shared" ref="L23:L32" si="2">J23/$J$22*100</f>
        <v>5.05327414939311</v>
      </c>
      <c r="M23" s="145">
        <v>12.21</v>
      </c>
      <c r="N23" s="146"/>
      <c r="O23" s="147"/>
      <c r="T23" s="161"/>
    </row>
    <row r="24" s="1" customFormat="1" ht="27" customHeight="1" spans="1:15">
      <c r="A24" s="25" t="s">
        <v>11</v>
      </c>
      <c r="B24" s="122">
        <v>19</v>
      </c>
      <c r="C24" s="122">
        <v>47.2</v>
      </c>
      <c r="D24" s="122">
        <v>63.4</v>
      </c>
      <c r="E24" s="122">
        <v>60.3</v>
      </c>
      <c r="F24" s="123">
        <v>47.5</v>
      </c>
      <c r="G24" s="110">
        <v>21.14506</v>
      </c>
      <c r="H24" s="110">
        <v>5.19731467763296</v>
      </c>
      <c r="I24" s="110">
        <f t="shared" si="1"/>
        <v>5.6727555053339</v>
      </c>
      <c r="J24" s="110">
        <v>24.99586</v>
      </c>
      <c r="K24" s="110">
        <v>4.62012002333834</v>
      </c>
      <c r="L24" s="110">
        <f t="shared" si="2"/>
        <v>5.65905902787526</v>
      </c>
      <c r="M24" s="148">
        <v>6.96</v>
      </c>
      <c r="N24" s="149"/>
      <c r="O24" s="150"/>
    </row>
    <row r="25" s="1" customFormat="1" ht="27" customHeight="1" spans="1:15">
      <c r="A25" s="25" t="s">
        <v>25</v>
      </c>
      <c r="B25" s="123">
        <v>-11</v>
      </c>
      <c r="C25" s="124">
        <v>15.2</v>
      </c>
      <c r="D25" s="123">
        <v>5.7</v>
      </c>
      <c r="E25" s="123">
        <v>47</v>
      </c>
      <c r="F25" s="124">
        <v>21.4</v>
      </c>
      <c r="G25" s="110">
        <v>19.48498</v>
      </c>
      <c r="H25" s="110">
        <v>22.1239880965812</v>
      </c>
      <c r="I25" s="110">
        <f t="shared" si="1"/>
        <v>5.22739247683956</v>
      </c>
      <c r="J25" s="110">
        <v>22.56352</v>
      </c>
      <c r="K25" s="110">
        <v>23.1949244620618</v>
      </c>
      <c r="L25" s="110">
        <f t="shared" si="2"/>
        <v>5.1083776095979</v>
      </c>
      <c r="M25" s="148">
        <v>-1.68</v>
      </c>
      <c r="N25" s="149"/>
      <c r="O25" s="150"/>
    </row>
    <row r="26" s="1" customFormat="1" ht="27" customHeight="1" spans="1:15">
      <c r="A26" s="25" t="s">
        <v>15</v>
      </c>
      <c r="B26" s="123">
        <v>-1.8</v>
      </c>
      <c r="C26" s="124">
        <v>13.3</v>
      </c>
      <c r="D26" s="123">
        <v>16</v>
      </c>
      <c r="E26" s="123">
        <v>10.7</v>
      </c>
      <c r="F26" s="123">
        <v>16</v>
      </c>
      <c r="G26" s="110">
        <v>25.1743</v>
      </c>
      <c r="H26" s="110">
        <v>30.7117563371652</v>
      </c>
      <c r="I26" s="110">
        <f t="shared" si="1"/>
        <v>6.75371216340494</v>
      </c>
      <c r="J26" s="110">
        <v>30.5824</v>
      </c>
      <c r="K26" s="110">
        <v>9.9082133590173</v>
      </c>
      <c r="L26" s="110">
        <f t="shared" si="2"/>
        <v>6.92385086226648</v>
      </c>
      <c r="M26" s="148">
        <v>2.52</v>
      </c>
      <c r="N26" s="149"/>
      <c r="O26" s="150"/>
    </row>
    <row r="27" s="1" customFormat="1" ht="27" customHeight="1" spans="1:15">
      <c r="A27" s="25" t="s">
        <v>17</v>
      </c>
      <c r="B27" s="123">
        <v>18.9</v>
      </c>
      <c r="C27" s="124">
        <v>71.4</v>
      </c>
      <c r="D27" s="124">
        <v>148.2</v>
      </c>
      <c r="E27" s="123">
        <v>2.3</v>
      </c>
      <c r="F27" s="124">
        <v>4.8</v>
      </c>
      <c r="G27" s="110">
        <v>112.4467</v>
      </c>
      <c r="H27" s="110">
        <v>8.29238743328435</v>
      </c>
      <c r="I27" s="110">
        <f t="shared" si="1"/>
        <v>30.1669816250997</v>
      </c>
      <c r="J27" s="110">
        <v>122.6153</v>
      </c>
      <c r="K27" s="110">
        <v>7.50136113407676</v>
      </c>
      <c r="L27" s="110">
        <f t="shared" si="2"/>
        <v>27.7600858870482</v>
      </c>
      <c r="M27" s="151">
        <v>33.33</v>
      </c>
      <c r="N27" s="151"/>
      <c r="O27" s="151"/>
    </row>
    <row r="28" s="1" customFormat="1" ht="27" customHeight="1" spans="1:15">
      <c r="A28" s="25" t="s">
        <v>16</v>
      </c>
      <c r="B28" s="123">
        <v>11.1</v>
      </c>
      <c r="C28" s="123">
        <v>6.7</v>
      </c>
      <c r="D28" s="124">
        <v>9.8</v>
      </c>
      <c r="E28" s="123">
        <v>8.7</v>
      </c>
      <c r="F28" s="123">
        <v>3.6</v>
      </c>
      <c r="G28" s="110">
        <v>60.3543</v>
      </c>
      <c r="H28" s="110">
        <v>8.2652426062888</v>
      </c>
      <c r="I28" s="110">
        <f t="shared" si="1"/>
        <v>16.1917340312855</v>
      </c>
      <c r="J28" s="110">
        <v>72.9293</v>
      </c>
      <c r="K28" s="110">
        <v>7.5</v>
      </c>
      <c r="L28" s="110">
        <f t="shared" si="2"/>
        <v>16.5111827943357</v>
      </c>
      <c r="M28" s="152">
        <v>20.33</v>
      </c>
      <c r="N28" s="153"/>
      <c r="O28" s="154"/>
    </row>
    <row r="29" s="1" customFormat="1" ht="27" customHeight="1" spans="1:15">
      <c r="A29" s="25" t="s">
        <v>18</v>
      </c>
      <c r="B29" s="123">
        <v>-12.6</v>
      </c>
      <c r="C29" s="123">
        <v>27.9</v>
      </c>
      <c r="D29" s="124">
        <v>45.4</v>
      </c>
      <c r="E29" s="123">
        <v>112.9</v>
      </c>
      <c r="F29" s="124">
        <v>77.4</v>
      </c>
      <c r="G29" s="110">
        <v>52.9037</v>
      </c>
      <c r="H29" s="110">
        <v>14.9343355891331</v>
      </c>
      <c r="I29" s="110">
        <f t="shared" si="1"/>
        <v>14.1929015773676</v>
      </c>
      <c r="J29" s="110">
        <v>62.9018</v>
      </c>
      <c r="K29" s="110">
        <v>7.5</v>
      </c>
      <c r="L29" s="110">
        <f t="shared" si="2"/>
        <v>14.2409582690735</v>
      </c>
      <c r="M29" s="148">
        <v>26.62</v>
      </c>
      <c r="N29" s="149"/>
      <c r="O29" s="150"/>
    </row>
    <row r="30" s="1" customFormat="1" ht="27" customHeight="1" spans="1:15">
      <c r="A30" s="25" t="s">
        <v>20</v>
      </c>
      <c r="B30" s="123">
        <v>9.6</v>
      </c>
      <c r="C30" s="123">
        <v>12</v>
      </c>
      <c r="D30" s="124">
        <v>32.6</v>
      </c>
      <c r="E30" s="123">
        <v>145.1</v>
      </c>
      <c r="F30" s="123">
        <v>82.7</v>
      </c>
      <c r="G30" s="110">
        <v>22.2676</v>
      </c>
      <c r="H30" s="110">
        <v>7.89820521766096</v>
      </c>
      <c r="I30" s="110">
        <f t="shared" si="1"/>
        <v>5.97390834977878</v>
      </c>
      <c r="J30" s="110">
        <v>29.4939</v>
      </c>
      <c r="K30" s="110">
        <v>8.66516837373812</v>
      </c>
      <c r="L30" s="110">
        <f t="shared" si="2"/>
        <v>6.67741462235146</v>
      </c>
      <c r="M30" s="148">
        <v>16.72</v>
      </c>
      <c r="N30" s="149"/>
      <c r="O30" s="150"/>
    </row>
    <row r="31" s="1" customFormat="1" ht="27" customHeight="1" spans="1:15">
      <c r="A31" s="25" t="s">
        <v>19</v>
      </c>
      <c r="B31" s="123">
        <v>10.4</v>
      </c>
      <c r="C31" s="123">
        <v>4.3</v>
      </c>
      <c r="D31" s="124">
        <v>27.4</v>
      </c>
      <c r="E31" s="123">
        <v>36.9</v>
      </c>
      <c r="F31" s="123">
        <v>125.4</v>
      </c>
      <c r="G31" s="110">
        <v>15.3814</v>
      </c>
      <c r="H31" s="110">
        <v>12.9498674538659</v>
      </c>
      <c r="I31" s="110">
        <f t="shared" si="1"/>
        <v>4.12649202838596</v>
      </c>
      <c r="J31" s="110">
        <v>20.2331</v>
      </c>
      <c r="K31" s="110">
        <v>8.99047085503741</v>
      </c>
      <c r="L31" s="110">
        <f t="shared" si="2"/>
        <v>4.58077086433125</v>
      </c>
      <c r="M31" s="148">
        <v>52.03</v>
      </c>
      <c r="N31" s="149"/>
      <c r="O31" s="150"/>
    </row>
    <row r="32" s="1" customFormat="1" ht="27" customHeight="1" spans="1:15">
      <c r="A32" s="25" t="s">
        <v>21</v>
      </c>
      <c r="B32" s="123">
        <v>8.9</v>
      </c>
      <c r="C32" s="123">
        <v>31.5</v>
      </c>
      <c r="D32" s="124">
        <v>13.4</v>
      </c>
      <c r="E32" s="123">
        <v>28</v>
      </c>
      <c r="F32" s="123">
        <v>42.9</v>
      </c>
      <c r="G32" s="110">
        <v>8.7328</v>
      </c>
      <c r="H32" s="110">
        <v>8.21849905819372</v>
      </c>
      <c r="I32" s="110">
        <f t="shared" si="1"/>
        <v>2.34281857213836</v>
      </c>
      <c r="J32" s="110">
        <v>11.7286</v>
      </c>
      <c r="K32" s="110">
        <v>3.49799685850938</v>
      </c>
      <c r="L32" s="110">
        <f t="shared" si="2"/>
        <v>2.65535331508249</v>
      </c>
      <c r="M32" s="155">
        <v>15.18</v>
      </c>
      <c r="N32" s="156"/>
      <c r="O32" s="157"/>
    </row>
    <row r="33" s="1" customFormat="1" ht="27" customHeight="1" spans="1:25">
      <c r="A33" s="111" t="s">
        <v>220</v>
      </c>
      <c r="B33" s="125">
        <v>8</v>
      </c>
      <c r="C33" s="125">
        <v>5</v>
      </c>
      <c r="D33" s="125">
        <v>2</v>
      </c>
      <c r="E33" s="125">
        <v>3</v>
      </c>
      <c r="F33" s="126">
        <v>4</v>
      </c>
      <c r="G33" s="112">
        <f t="shared" ref="G33:L33" si="3">RANK(G23,G23:G32)</f>
        <v>7</v>
      </c>
      <c r="H33" s="112">
        <f t="shared" si="3"/>
        <v>3</v>
      </c>
      <c r="I33" s="112">
        <f t="shared" si="3"/>
        <v>7</v>
      </c>
      <c r="J33" s="112">
        <f t="shared" si="3"/>
        <v>8</v>
      </c>
      <c r="K33" s="112">
        <f t="shared" si="3"/>
        <v>2</v>
      </c>
      <c r="L33" s="112">
        <f t="shared" si="3"/>
        <v>8</v>
      </c>
      <c r="M33" s="158">
        <f>RANK(M23,M23:O32)</f>
        <v>7</v>
      </c>
      <c r="N33" s="159"/>
      <c r="O33" s="160"/>
      <c r="T33" s="143"/>
      <c r="U33" s="143"/>
      <c r="V33" s="143"/>
      <c r="W33" s="143"/>
      <c r="X33" s="143"/>
      <c r="Y33" s="143"/>
    </row>
    <row r="34" s="1" customFormat="1" ht="0.95" customHeight="1" spans="1:1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="1" customFormat="1" ht="14.25" spans="1:1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</row>
    <row r="36" s="1" customFormat="1" ht="12" customHeight="1" spans="1: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="1" customFormat="1" ht="10.5" customHeight="1" spans="1: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28"/>
      <c r="B42" s="128"/>
      <c r="C42" s="128"/>
      <c r="D42" s="12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="1" customFormat="1" ht="14.25" spans="1:15">
      <c r="A43" s="128"/>
      <c r="B43" s="128"/>
      <c r="C43" s="128"/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="1" customFormat="1" ht="14.25" spans="1:15">
      <c r="A44" s="128"/>
      <c r="B44" s="128"/>
      <c r="C44" s="128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="1" customFormat="1" ht="14.25" spans="1:15">
      <c r="A45" s="128"/>
      <c r="B45" s="128"/>
      <c r="C45" s="128"/>
      <c r="D45" s="12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="1" customFormat="1" ht="14.25" spans="1:15">
      <c r="A46" s="128"/>
      <c r="B46" s="128"/>
      <c r="C46" s="128"/>
      <c r="D46" s="12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="1" customFormat="1" ht="14.25" spans="1:15">
      <c r="A47" s="128"/>
      <c r="B47" s="128"/>
      <c r="C47" s="128"/>
      <c r="D47" s="12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="1" customFormat="1" ht="14.25" spans="1:15">
      <c r="A48" s="128"/>
      <c r="B48" s="128"/>
      <c r="C48" s="128"/>
      <c r="D48" s="12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="1" customFormat="1" ht="14.25" spans="1:15">
      <c r="A49" s="128"/>
      <c r="B49" s="128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="1" customFormat="1" ht="14.25" spans="1:15">
      <c r="A50" s="128"/>
      <c r="B50" s="128"/>
      <c r="C50" s="128"/>
      <c r="D50" s="128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="1" customFormat="1" ht="14.25" spans="1:15">
      <c r="A51" s="128"/>
      <c r="B51" s="128"/>
      <c r="C51" s="128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="1" customFormat="1" ht="14.25" spans="1:15">
      <c r="A52" s="128"/>
      <c r="B52" s="128"/>
      <c r="C52" s="128"/>
      <c r="D52" s="12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="1" customFormat="1" ht="14.25" spans="1:15">
      <c r="A53" s="128"/>
      <c r="B53" s="128"/>
      <c r="C53" s="128"/>
      <c r="D53" s="12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</row>
    <row r="54" s="1" customFormat="1" ht="14.25" spans="1:15">
      <c r="A54" s="128"/>
      <c r="B54" s="128"/>
      <c r="C54" s="12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</row>
    <row r="55" s="1" customFormat="1" ht="14.25" spans="1:15">
      <c r="A55" s="128"/>
      <c r="B55" s="128"/>
      <c r="C55" s="128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</row>
    <row r="56" s="1" customFormat="1" ht="14.25" spans="1:15">
      <c r="A56" s="128"/>
      <c r="B56" s="128"/>
      <c r="C56" s="128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="1" customFormat="1" ht="14.25" spans="1:15">
      <c r="A57" s="128"/>
      <c r="B57" s="128"/>
      <c r="C57" s="128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="1" customFormat="1" ht="14.25" spans="1:15">
      <c r="A58" s="128"/>
      <c r="B58" s="128"/>
      <c r="C58" s="128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</row>
    <row r="59" s="1" customFormat="1" ht="14.25" spans="1:15">
      <c r="A59" s="128"/>
      <c r="B59" s="128"/>
      <c r="C59" s="128"/>
      <c r="D59" s="12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</row>
    <row r="60" s="1" customFormat="1" ht="14.25" spans="1:15">
      <c r="A60" s="128"/>
      <c r="B60" s="128"/>
      <c r="C60" s="128"/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="1" customFormat="1" ht="14.25" spans="1:15">
      <c r="A61" s="128"/>
      <c r="B61" s="128"/>
      <c r="C61" s="128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="1" customFormat="1" ht="14.25" spans="1:15">
      <c r="A62" s="128"/>
      <c r="B62" s="128"/>
      <c r="C62" s="128"/>
      <c r="D62" s="128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="1" customFormat="1" ht="14.25" spans="1:15">
      <c r="A63" s="128"/>
      <c r="B63" s="128"/>
      <c r="C63" s="128"/>
      <c r="D63" s="128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="1" customFormat="1" ht="14.25" spans="1:15">
      <c r="A64" s="128"/>
      <c r="B64" s="128"/>
      <c r="C64" s="128"/>
      <c r="D64" s="128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</row>
    <row r="65" s="1" customFormat="1" ht="14.25" spans="1:15">
      <c r="A65" s="128"/>
      <c r="B65" s="128"/>
      <c r="C65" s="128"/>
      <c r="D65" s="128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</row>
    <row r="66" s="1" customFormat="1" ht="14.25" spans="1:15">
      <c r="A66" s="128"/>
      <c r="B66" s="128"/>
      <c r="C66" s="128"/>
      <c r="D66" s="128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</row>
    <row r="67" s="1" customFormat="1" ht="14.25" spans="1:15">
      <c r="A67" s="128"/>
      <c r="B67" s="128"/>
      <c r="C67" s="128"/>
      <c r="D67" s="128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</row>
    <row r="68" s="1" customFormat="1" ht="14.25" spans="1:15">
      <c r="A68" s="128"/>
      <c r="B68" s="128"/>
      <c r="C68" s="128"/>
      <c r="D68" s="128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</row>
    <row r="69" s="1" customFormat="1" ht="14.25" spans="1:15">
      <c r="A69" s="128"/>
      <c r="B69" s="128"/>
      <c r="C69" s="128"/>
      <c r="D69" s="12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</row>
    <row r="70" s="1" customFormat="1" ht="14.25" spans="1:15">
      <c r="A70" s="128"/>
      <c r="B70" s="128"/>
      <c r="C70" s="128"/>
      <c r="D70" s="128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="1" customFormat="1" ht="14.25" spans="1:15">
      <c r="A71" s="128"/>
      <c r="B71" s="128"/>
      <c r="C71" s="128"/>
      <c r="D71" s="128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  <row r="72" s="1" customFormat="1" ht="14.25" spans="1:15">
      <c r="A72" s="128"/>
      <c r="B72" s="128"/>
      <c r="C72" s="128"/>
      <c r="D72" s="128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</row>
    <row r="73" s="1" customFormat="1" ht="14.25" spans="1:15">
      <c r="A73" s="128"/>
      <c r="B73" s="128"/>
      <c r="C73" s="128"/>
      <c r="D73" s="12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</row>
    <row r="74" s="1" customFormat="1" ht="14.25" spans="1:15">
      <c r="A74" s="128"/>
      <c r="B74" s="128"/>
      <c r="C74" s="128"/>
      <c r="D74" s="12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</row>
    <row r="75" s="1" customFormat="1" ht="14.25" spans="1:15">
      <c r="A75" s="128"/>
      <c r="B75" s="128"/>
      <c r="C75" s="128"/>
      <c r="D75" s="12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="1" customFormat="1" ht="14.25" spans="1:15">
      <c r="A76" s="128"/>
      <c r="B76" s="128"/>
      <c r="C76" s="128"/>
      <c r="D76" s="128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</row>
    <row r="77" s="1" customFormat="1" ht="14.25" spans="1:15">
      <c r="A77" s="128"/>
      <c r="B77" s="128"/>
      <c r="C77" s="128"/>
      <c r="D77" s="128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="1" customFormat="1" ht="14.25" spans="1:15">
      <c r="A78" s="128"/>
      <c r="B78" s="128"/>
      <c r="C78" s="128"/>
      <c r="D78" s="128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</row>
    <row r="79" s="1" customFormat="1" ht="14.25" spans="1:15">
      <c r="A79" s="128"/>
      <c r="B79" s="128"/>
      <c r="C79" s="128"/>
      <c r="D79" s="128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="1" customFormat="1" ht="14.25" spans="1:15">
      <c r="A80" s="128"/>
      <c r="B80" s="128"/>
      <c r="C80" s="128"/>
      <c r="D80" s="128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</row>
    <row r="81" s="1" customFormat="1" ht="14.25" spans="1:15">
      <c r="A81" s="128"/>
      <c r="B81" s="128"/>
      <c r="C81" s="128"/>
      <c r="D81" s="128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</row>
    <row r="82" s="1" customFormat="1" ht="14.25" spans="1:15">
      <c r="A82" s="128"/>
      <c r="B82" s="128"/>
      <c r="C82" s="128"/>
      <c r="D82" s="12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="1" customFormat="1" ht="14.25" spans="1:15">
      <c r="A83" s="128"/>
      <c r="B83" s="128"/>
      <c r="C83" s="128"/>
      <c r="D83" s="12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</row>
    <row r="84" s="1" customFormat="1" ht="14.25" spans="1:15">
      <c r="A84" s="128"/>
      <c r="B84" s="128"/>
      <c r="C84" s="128"/>
      <c r="D84" s="128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</row>
    <row r="85" s="1" customFormat="1" ht="14.25" spans="1:15">
      <c r="A85" s="128"/>
      <c r="B85" s="128"/>
      <c r="C85" s="128"/>
      <c r="D85" s="128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</row>
    <row r="86" s="1" customFormat="1" ht="14.25" spans="1:15">
      <c r="A86" s="128"/>
      <c r="B86" s="128"/>
      <c r="C86" s="128"/>
      <c r="D86" s="128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</row>
    <row r="87" s="1" customFormat="1" ht="14.25" spans="1:15">
      <c r="A87" s="128"/>
      <c r="B87" s="128"/>
      <c r="C87" s="128"/>
      <c r="D87" s="12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</row>
    <row r="88" s="1" customFormat="1" ht="14.25" spans="1:15">
      <c r="A88" s="128"/>
      <c r="B88" s="128"/>
      <c r="C88" s="128"/>
      <c r="D88" s="12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</row>
    <row r="89" s="1" customFormat="1" ht="14.25" spans="1:15">
      <c r="A89" s="128"/>
      <c r="B89" s="128"/>
      <c r="C89" s="128"/>
      <c r="D89" s="12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="1" customFormat="1" ht="14.25" spans="1:15">
      <c r="A90" s="128"/>
      <c r="B90" s="128"/>
      <c r="C90" s="128"/>
      <c r="D90" s="128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</row>
    <row r="91" s="1" customFormat="1" ht="14.25" spans="1:15">
      <c r="A91" s="128"/>
      <c r="B91" s="128"/>
      <c r="C91" s="128"/>
      <c r="D91" s="128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</row>
    <row r="92" s="1" customFormat="1" ht="14.25" spans="1:15">
      <c r="A92" s="128"/>
      <c r="B92" s="128"/>
      <c r="C92" s="128"/>
      <c r="D92" s="12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="1" customFormat="1" ht="14.25" spans="1:15">
      <c r="A93" s="128"/>
      <c r="B93" s="128"/>
      <c r="C93" s="128"/>
      <c r="D93" s="12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="1" customFormat="1" ht="14.25" spans="1:15">
      <c r="A94" s="128"/>
      <c r="B94" s="128"/>
      <c r="C94" s="128"/>
      <c r="D94" s="12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="1" customFormat="1" ht="14.25" spans="1:15">
      <c r="A95" s="128"/>
      <c r="B95" s="128"/>
      <c r="C95" s="128"/>
      <c r="D95" s="12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</row>
    <row r="96" s="1" customFormat="1" ht="14.25" spans="1:15">
      <c r="A96" s="128"/>
      <c r="B96" s="128"/>
      <c r="C96" s="128"/>
      <c r="D96" s="128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</row>
    <row r="97" s="1" customFormat="1" ht="14.25" spans="1:15">
      <c r="A97" s="128"/>
      <c r="B97" s="128"/>
      <c r="C97" s="128"/>
      <c r="D97" s="128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</row>
    <row r="98" s="1" customFormat="1" ht="14.25" spans="1:15">
      <c r="A98" s="128"/>
      <c r="B98" s="128"/>
      <c r="C98" s="128"/>
      <c r="D98" s="128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</row>
    <row r="99" s="1" customFormat="1" ht="14.25" spans="1:15">
      <c r="A99" s="128"/>
      <c r="B99" s="128"/>
      <c r="C99" s="128"/>
      <c r="D99" s="128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</row>
    <row r="100" s="1" customFormat="1" ht="14.25" spans="1:15">
      <c r="A100" s="128"/>
      <c r="B100" s="128"/>
      <c r="C100" s="128"/>
      <c r="D100" s="128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="1" customFormat="1" ht="14.25" spans="1:15">
      <c r="A101" s="128"/>
      <c r="B101" s="128"/>
      <c r="C101" s="128"/>
      <c r="D101" s="128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</row>
    <row r="102" s="1" customFormat="1" ht="14.25" spans="1:15">
      <c r="A102" s="128"/>
      <c r="B102" s="128"/>
      <c r="C102" s="128"/>
      <c r="D102" s="128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</row>
    <row r="103" s="1" customFormat="1" ht="14.25" spans="1:15">
      <c r="A103" s="128"/>
      <c r="B103" s="128"/>
      <c r="C103" s="128"/>
      <c r="D103" s="128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</row>
    <row r="104" s="1" customFormat="1" ht="14.25" spans="1:15">
      <c r="A104" s="128"/>
      <c r="B104" s="128"/>
      <c r="C104" s="128"/>
      <c r="D104" s="128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</row>
    <row r="105" s="1" customFormat="1" ht="14.25" spans="1:15">
      <c r="A105" s="128"/>
      <c r="B105" s="128"/>
      <c r="C105" s="128"/>
      <c r="D105" s="128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="1" customFormat="1" ht="14.25" spans="1:15">
      <c r="A106" s="128"/>
      <c r="B106" s="128"/>
      <c r="C106" s="128"/>
      <c r="D106" s="128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</row>
    <row r="107" s="1" customFormat="1" ht="14.25" spans="1:15">
      <c r="A107" s="128"/>
      <c r="B107" s="128"/>
      <c r="C107" s="128"/>
      <c r="D107" s="128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="1" customFormat="1" ht="14.25" spans="1:15">
      <c r="A108" s="128"/>
      <c r="B108" s="128"/>
      <c r="C108" s="128"/>
      <c r="D108" s="128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</row>
    <row r="109" s="1" customFormat="1" ht="14.25" spans="1:15">
      <c r="A109" s="128"/>
      <c r="B109" s="128"/>
      <c r="C109" s="128"/>
      <c r="D109" s="128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="1" customFormat="1" ht="14.25" spans="1:15">
      <c r="A110" s="128"/>
      <c r="B110" s="128"/>
      <c r="C110" s="128"/>
      <c r="D110" s="128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="1" customFormat="1" ht="14.25" spans="1:15">
      <c r="A111" s="128"/>
      <c r="B111" s="128"/>
      <c r="C111" s="128"/>
      <c r="D111" s="128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</row>
    <row r="112" s="1" customFormat="1" ht="14.25" spans="1:15">
      <c r="A112" s="128"/>
      <c r="B112" s="128"/>
      <c r="C112" s="128"/>
      <c r="D112" s="12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</row>
    <row r="113" s="1" customFormat="1" ht="14.25" spans="1:15">
      <c r="A113" s="128"/>
      <c r="B113" s="128"/>
      <c r="C113" s="128"/>
      <c r="D113" s="128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="1" customFormat="1" ht="14.25" spans="1:15">
      <c r="A114" s="128"/>
      <c r="B114" s="128"/>
      <c r="C114" s="128"/>
      <c r="D114" s="128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</row>
    <row r="115" s="1" customFormat="1" ht="14.25" spans="1:15">
      <c r="A115" s="128"/>
      <c r="B115" s="128"/>
      <c r="C115" s="128"/>
      <c r="D115" s="128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</row>
    <row r="116" s="1" customFormat="1" ht="14.25" spans="1:15">
      <c r="A116" s="128"/>
      <c r="B116" s="128"/>
      <c r="C116" s="128"/>
      <c r="D116" s="128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</row>
    <row r="117" s="1" customFormat="1" ht="14.25" spans="1:15">
      <c r="A117" s="128"/>
      <c r="B117" s="128"/>
      <c r="C117" s="128"/>
      <c r="D117" s="128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</row>
    <row r="118" s="1" customFormat="1" ht="14.25" spans="1:15">
      <c r="A118" s="128"/>
      <c r="B118" s="128"/>
      <c r="C118" s="128"/>
      <c r="D118" s="128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</row>
    <row r="119" s="1" customFormat="1" ht="14.25" spans="1:15">
      <c r="A119" s="128"/>
      <c r="B119" s="128"/>
      <c r="C119" s="128"/>
      <c r="D119" s="128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</row>
    <row r="120" s="1" customFormat="1" ht="14.25" spans="1:15">
      <c r="A120" s="128"/>
      <c r="B120" s="128"/>
      <c r="C120" s="128"/>
      <c r="D120" s="128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="1" customFormat="1" ht="14.25" spans="1:15">
      <c r="A121" s="128"/>
      <c r="B121" s="128"/>
      <c r="C121" s="128"/>
      <c r="D121" s="128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</row>
    <row r="122" s="1" customFormat="1" ht="14.25" spans="1:15">
      <c r="A122" s="128"/>
      <c r="B122" s="128"/>
      <c r="C122" s="128"/>
      <c r="D122" s="128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="1" customFormat="1" ht="14.25" spans="1:15">
      <c r="A123" s="128"/>
      <c r="B123" s="128"/>
      <c r="C123" s="128"/>
      <c r="D123" s="128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</row>
    <row r="124" s="1" customFormat="1" ht="14.25" spans="1:15">
      <c r="A124" s="128"/>
      <c r="B124" s="128"/>
      <c r="C124" s="128"/>
      <c r="D124" s="128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="1" customFormat="1" ht="14.25" spans="1:15">
      <c r="A125" s="128"/>
      <c r="B125" s="128"/>
      <c r="C125" s="128"/>
      <c r="D125" s="128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</row>
    <row r="126" s="1" customFormat="1" ht="14.25" spans="1:15">
      <c r="A126" s="128"/>
      <c r="B126" s="128"/>
      <c r="C126" s="128"/>
      <c r="D126" s="128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="1" customFormat="1" ht="14.25" spans="1:15">
      <c r="A127" s="128"/>
      <c r="B127" s="128"/>
      <c r="C127" s="128"/>
      <c r="D127" s="128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</row>
    <row r="128" s="1" customFormat="1" ht="14.25" spans="1:15">
      <c r="A128" s="128"/>
      <c r="B128" s="128"/>
      <c r="C128" s="128"/>
      <c r="D128" s="128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</row>
    <row r="129" s="1" customFormat="1" ht="14.25" spans="1:15">
      <c r="A129" s="128"/>
      <c r="B129" s="128"/>
      <c r="C129" s="128"/>
      <c r="D129" s="128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</row>
    <row r="130" s="1" customFormat="1" ht="14.25" spans="1:15">
      <c r="A130" s="128"/>
      <c r="B130" s="128"/>
      <c r="C130" s="128"/>
      <c r="D130" s="128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</row>
    <row r="131" s="1" customFormat="1" ht="14.25" spans="1:15">
      <c r="A131" s="128"/>
      <c r="B131" s="128"/>
      <c r="C131" s="128"/>
      <c r="D131" s="128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</row>
    <row r="132" s="1" customFormat="1" ht="14.25" spans="1:15">
      <c r="A132" s="128"/>
      <c r="B132" s="128"/>
      <c r="C132" s="128"/>
      <c r="D132" s="128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</row>
    <row r="133" s="1" customFormat="1" ht="14.25" spans="1:15">
      <c r="A133" s="128"/>
      <c r="B133" s="128"/>
      <c r="C133" s="128"/>
      <c r="D133" s="128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</row>
    <row r="134" s="1" customFormat="1" ht="14.25" spans="1:15">
      <c r="A134" s="128"/>
      <c r="B134" s="128"/>
      <c r="C134" s="12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</row>
    <row r="135" s="1" customFormat="1" ht="14.25" spans="1:15">
      <c r="A135" s="128"/>
      <c r="B135" s="128"/>
      <c r="C135" s="128"/>
      <c r="D135" s="128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="1" customFormat="1" ht="14.25" spans="1:15">
      <c r="A136" s="128"/>
      <c r="B136" s="128"/>
      <c r="C136" s="128"/>
      <c r="D136" s="128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</row>
    <row r="137" s="1" customFormat="1" ht="14.25" spans="1:15">
      <c r="A137" s="128"/>
      <c r="B137" s="128"/>
      <c r="C137" s="128"/>
      <c r="D137" s="128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="1" customFormat="1" ht="14.25" spans="1:15">
      <c r="A138" s="128"/>
      <c r="B138" s="128"/>
      <c r="C138" s="128"/>
      <c r="D138" s="128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</row>
    <row r="139" s="1" customFormat="1" ht="14.25" spans="1:15">
      <c r="A139" s="128"/>
      <c r="B139" s="128"/>
      <c r="C139" s="128"/>
      <c r="D139" s="128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="1" customFormat="1" ht="14.25" spans="1:15">
      <c r="A140" s="128"/>
      <c r="B140" s="128"/>
      <c r="C140" s="128"/>
      <c r="D140" s="12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</row>
    <row r="141" s="1" customFormat="1" ht="14.25" spans="1:15">
      <c r="A141" s="128"/>
      <c r="B141" s="128"/>
      <c r="C141" s="128"/>
      <c r="D141" s="128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</row>
    <row r="142" s="1" customFormat="1" ht="14.25" spans="1:15">
      <c r="A142" s="128"/>
      <c r="B142" s="128"/>
      <c r="C142" s="128"/>
      <c r="D142" s="128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</row>
    <row r="143" s="1" customFormat="1" ht="14.25" spans="1:15">
      <c r="A143" s="128"/>
      <c r="B143" s="128"/>
      <c r="C143" s="128"/>
      <c r="D143" s="128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  <row r="144" s="1" customFormat="1" ht="14.25" spans="1:15">
      <c r="A144" s="128"/>
      <c r="B144" s="128"/>
      <c r="C144" s="128"/>
      <c r="D144" s="128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</row>
    <row r="145" s="1" customFormat="1" ht="14.25" spans="1:15">
      <c r="A145" s="128"/>
      <c r="B145" s="128"/>
      <c r="C145" s="128"/>
      <c r="D145" s="128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</row>
    <row r="146" s="1" customFormat="1" ht="14.25" spans="1:15">
      <c r="A146" s="128"/>
      <c r="B146" s="128"/>
      <c r="C146" s="128"/>
      <c r="D146" s="128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</row>
    <row r="147" s="1" customFormat="1" ht="14.25" spans="1:15">
      <c r="A147" s="128"/>
      <c r="B147" s="128"/>
      <c r="C147" s="128"/>
      <c r="D147" s="128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</row>
    <row r="148" s="1" customFormat="1" ht="14.25" spans="1:15">
      <c r="A148" s="128"/>
      <c r="B148" s="128"/>
      <c r="C148" s="128"/>
      <c r="D148" s="128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</row>
    <row r="149" s="1" customFormat="1" ht="14.25" spans="1:15">
      <c r="A149" s="128"/>
      <c r="B149" s="128"/>
      <c r="C149" s="128"/>
      <c r="D149" s="128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</row>
    <row r="150" s="1" customFormat="1" ht="14.25" spans="1:15">
      <c r="A150" s="128"/>
      <c r="B150" s="128"/>
      <c r="C150" s="128"/>
      <c r="D150" s="128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="1" customFormat="1" ht="14.25" spans="1:15">
      <c r="A151" s="128"/>
      <c r="B151" s="128"/>
      <c r="C151" s="128"/>
      <c r="D151" s="128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</row>
    <row r="152" s="1" customFormat="1" ht="14.25" spans="1:15">
      <c r="A152" s="128"/>
      <c r="B152" s="128"/>
      <c r="C152" s="128"/>
      <c r="D152" s="128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="1" customFormat="1" ht="14.25" spans="1:15">
      <c r="A153" s="128"/>
      <c r="B153" s="128"/>
      <c r="C153" s="128"/>
      <c r="D153" s="128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</row>
    <row r="154" s="1" customFormat="1" ht="14.25" spans="1:15">
      <c r="A154" s="128"/>
      <c r="B154" s="128"/>
      <c r="C154" s="128"/>
      <c r="D154" s="128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="1" customFormat="1" ht="14.25" spans="1:15">
      <c r="A155" s="128"/>
      <c r="B155" s="128"/>
      <c r="C155" s="128"/>
      <c r="D155" s="128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</row>
    <row r="156" s="1" customFormat="1" ht="14.25" spans="1:15">
      <c r="A156" s="128"/>
      <c r="B156" s="128"/>
      <c r="C156" s="128"/>
      <c r="D156" s="128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</row>
    <row r="157" s="1" customFormat="1" ht="14.25" spans="1:15">
      <c r="A157" s="128"/>
      <c r="B157" s="128"/>
      <c r="C157" s="128"/>
      <c r="D157" s="128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</row>
    <row r="158" s="1" customFormat="1" ht="14.25" spans="1:15">
      <c r="A158" s="128"/>
      <c r="B158" s="128"/>
      <c r="C158" s="128"/>
      <c r="D158" s="128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</row>
    <row r="159" s="1" customFormat="1" ht="14.25" spans="1:15">
      <c r="A159" s="128"/>
      <c r="B159" s="128"/>
      <c r="C159" s="128"/>
      <c r="D159" s="128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</row>
    <row r="160" s="1" customFormat="1" ht="14.25" spans="1:15">
      <c r="A160" s="128"/>
      <c r="B160" s="128"/>
      <c r="C160" s="128"/>
      <c r="D160" s="128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</row>
    <row r="161" s="1" customFormat="1" ht="14.25" spans="1:15">
      <c r="A161" s="128"/>
      <c r="B161" s="128"/>
      <c r="C161" s="128"/>
      <c r="D161" s="128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</row>
    <row r="162" s="1" customFormat="1" ht="14.25" spans="1:15">
      <c r="A162" s="128"/>
      <c r="B162" s="128"/>
      <c r="C162" s="128"/>
      <c r="D162" s="128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</row>
    <row r="163" s="1" customFormat="1" ht="14.25" spans="1:15">
      <c r="A163" s="128"/>
      <c r="B163" s="128"/>
      <c r="C163" s="128"/>
      <c r="D163" s="128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</row>
    <row r="164" s="1" customFormat="1" ht="14.25" spans="1:15">
      <c r="A164" s="128"/>
      <c r="B164" s="128"/>
      <c r="C164" s="128"/>
      <c r="D164" s="128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</row>
    <row r="165" s="1" customFormat="1" ht="14.25" spans="1:15">
      <c r="A165" s="128"/>
      <c r="B165" s="128"/>
      <c r="C165" s="128"/>
      <c r="D165" s="128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="1" customFormat="1" ht="14.25" spans="1:15">
      <c r="A166" s="128"/>
      <c r="B166" s="128"/>
      <c r="C166" s="128"/>
      <c r="D166" s="128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</row>
    <row r="167" s="1" customFormat="1" ht="14.25" spans="1:15">
      <c r="A167" s="128"/>
      <c r="B167" s="128"/>
      <c r="C167" s="128"/>
      <c r="D167" s="128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="1" customFormat="1" ht="14.25" spans="1:15">
      <c r="A168" s="128"/>
      <c r="B168" s="128"/>
      <c r="C168" s="128"/>
      <c r="D168" s="128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</row>
    <row r="169" s="1" customFormat="1" ht="14.25" spans="1:15">
      <c r="A169" s="128"/>
      <c r="B169" s="128"/>
      <c r="C169" s="128"/>
      <c r="D169" s="128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="1" customFormat="1" ht="14.25" spans="1:15">
      <c r="A170" s="128"/>
      <c r="B170" s="128"/>
      <c r="C170" s="128"/>
      <c r="D170" s="128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</row>
    <row r="171" s="1" customFormat="1" ht="14.25" spans="1:15">
      <c r="A171" s="128"/>
      <c r="B171" s="128"/>
      <c r="C171" s="128"/>
      <c r="D171" s="128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</row>
    <row r="172" s="1" customFormat="1" ht="14.25" spans="1:15">
      <c r="A172" s="128"/>
      <c r="B172" s="128"/>
      <c r="C172" s="128"/>
      <c r="D172" s="128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</row>
    <row r="173" s="1" customFormat="1" ht="14.25" spans="1:15">
      <c r="A173" s="128"/>
      <c r="B173" s="128"/>
      <c r="C173" s="128"/>
      <c r="D173" s="128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="1" customFormat="1" ht="14.25" spans="1:15">
      <c r="A174" s="128"/>
      <c r="B174" s="128"/>
      <c r="C174" s="128"/>
      <c r="D174" s="128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</row>
    <row r="175" s="1" customFormat="1" ht="14.25" spans="1:15">
      <c r="A175" s="128"/>
      <c r="B175" s="128"/>
      <c r="C175" s="128"/>
      <c r="D175" s="128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</row>
    <row r="176" s="1" customFormat="1" ht="14.25" spans="1:15">
      <c r="A176" s="128"/>
      <c r="B176" s="128"/>
      <c r="C176" s="128"/>
      <c r="D176" s="128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</row>
    <row r="177" s="1" customFormat="1" ht="14.25" spans="1:15">
      <c r="A177" s="128"/>
      <c r="B177" s="128"/>
      <c r="C177" s="128"/>
      <c r="D177" s="128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</row>
    <row r="178" s="1" customFormat="1" ht="14.25" spans="1:15">
      <c r="A178" s="128"/>
      <c r="B178" s="128"/>
      <c r="C178" s="128"/>
      <c r="D178" s="128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</row>
    <row r="179" s="1" customFormat="1" ht="14.25" spans="1:15">
      <c r="A179" s="128"/>
      <c r="B179" s="128"/>
      <c r="C179" s="128"/>
      <c r="D179" s="128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</row>
    <row r="180" s="1" customFormat="1" ht="14.25" spans="1:15">
      <c r="A180" s="128"/>
      <c r="B180" s="128"/>
      <c r="C180" s="128"/>
      <c r="D180" s="128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="1" customFormat="1" ht="14.25" spans="1:15">
      <c r="A181" s="128"/>
      <c r="B181" s="128"/>
      <c r="C181" s="128"/>
      <c r="D181" s="128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</row>
    <row r="182" s="1" customFormat="1" ht="14.25" spans="1:15">
      <c r="A182" s="128"/>
      <c r="B182" s="128"/>
      <c r="C182" s="128"/>
      <c r="D182" s="128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="1" customFormat="1" ht="14.25" spans="1:15">
      <c r="A183" s="128"/>
      <c r="B183" s="128"/>
      <c r="C183" s="128"/>
      <c r="D183" s="128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</row>
    <row r="184" s="1" customFormat="1" ht="14.25" spans="1:15">
      <c r="A184" s="128"/>
      <c r="B184" s="128"/>
      <c r="C184" s="128"/>
      <c r="D184" s="128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="1" customFormat="1" ht="14.25" spans="1:15">
      <c r="A185" s="128"/>
      <c r="B185" s="128"/>
      <c r="C185" s="128"/>
      <c r="D185" s="128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</row>
    <row r="186" s="1" customFormat="1" ht="14.25" spans="1:15">
      <c r="A186" s="128"/>
      <c r="B186" s="128"/>
      <c r="C186" s="128"/>
      <c r="D186" s="128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</row>
    <row r="187" s="1" customFormat="1" ht="14.25" spans="1:15">
      <c r="A187" s="128"/>
      <c r="B187" s="128"/>
      <c r="C187" s="128"/>
      <c r="D187" s="128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</row>
    <row r="188" s="1" customFormat="1" ht="14.25" spans="1:15">
      <c r="A188" s="128"/>
      <c r="B188" s="128"/>
      <c r="C188" s="128"/>
      <c r="D188" s="128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</row>
    <row r="189" s="1" customFormat="1" ht="14.25" spans="1:15">
      <c r="A189" s="128"/>
      <c r="B189" s="128"/>
      <c r="C189" s="128"/>
      <c r="D189" s="128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="1" customFormat="1" ht="14.25" spans="1:15">
      <c r="A190" s="128"/>
      <c r="B190" s="128"/>
      <c r="C190" s="128"/>
      <c r="D190" s="128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="1" customFormat="1" ht="14.25" spans="1:15">
      <c r="A191" s="128"/>
      <c r="B191" s="128"/>
      <c r="C191" s="128"/>
      <c r="D191" s="128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</row>
    <row r="192" s="1" customFormat="1" ht="14.25" spans="1:15">
      <c r="A192" s="128"/>
      <c r="B192" s="128"/>
      <c r="C192" s="128"/>
      <c r="D192" s="128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</row>
    <row r="193" s="1" customFormat="1" ht="14.25" spans="1:15">
      <c r="A193" s="128"/>
      <c r="B193" s="128"/>
      <c r="C193" s="128"/>
      <c r="D193" s="128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</row>
    <row r="194" s="1" customFormat="1" ht="14.25" spans="1:15">
      <c r="A194" s="128"/>
      <c r="B194" s="128"/>
      <c r="C194" s="128"/>
      <c r="D194" s="128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="1" customFormat="1" ht="14.25" spans="1:15">
      <c r="A195" s="128"/>
      <c r="B195" s="128"/>
      <c r="C195" s="128"/>
      <c r="D195" s="128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="1" customFormat="1" ht="14.25" spans="1:15">
      <c r="A196" s="128"/>
      <c r="B196" s="128"/>
      <c r="C196" s="128"/>
      <c r="D196" s="128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</row>
    <row r="197" s="1" customFormat="1" ht="14.25" spans="1:15">
      <c r="A197" s="128"/>
      <c r="B197" s="128"/>
      <c r="C197" s="128"/>
      <c r="D197" s="128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="1" customFormat="1" ht="14.25" spans="1:15">
      <c r="A198" s="128"/>
      <c r="B198" s="128"/>
      <c r="C198" s="128"/>
      <c r="D198" s="128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</row>
    <row r="199" s="1" customFormat="1" ht="14.25" spans="1:15">
      <c r="A199" s="128"/>
      <c r="B199" s="128"/>
      <c r="C199" s="128"/>
      <c r="D199" s="128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="1" customFormat="1" ht="14.25" spans="1:15">
      <c r="A200" s="128"/>
      <c r="B200" s="128"/>
      <c r="C200" s="128"/>
      <c r="D200" s="128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</row>
    <row r="201" s="1" customFormat="1" ht="14.25" spans="1:15">
      <c r="A201" s="128"/>
      <c r="B201" s="128"/>
      <c r="C201" s="128"/>
      <c r="D201" s="128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</row>
    <row r="202" s="1" customFormat="1" ht="14.25" spans="1:15">
      <c r="A202" s="128"/>
      <c r="B202" s="128"/>
      <c r="C202" s="128"/>
      <c r="D202" s="128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</row>
    <row r="203" s="1" customFormat="1" ht="14.25" spans="1:15">
      <c r="A203" s="128"/>
      <c r="B203" s="128"/>
      <c r="C203" s="128"/>
      <c r="D203" s="128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</row>
    <row r="204" s="1" customFormat="1" ht="14.25" spans="1:15">
      <c r="A204" s="128"/>
      <c r="B204" s="128"/>
      <c r="C204" s="128"/>
      <c r="D204" s="128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</row>
    <row r="205" s="1" customFormat="1" ht="14.25" spans="1:15">
      <c r="A205" s="128"/>
      <c r="B205" s="128"/>
      <c r="C205" s="128"/>
      <c r="D205" s="128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="1" customFormat="1" ht="14.25" spans="1:15">
      <c r="A206" s="128"/>
      <c r="B206" s="128"/>
      <c r="C206" s="128"/>
      <c r="D206" s="128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</row>
    <row r="207" s="1" customFormat="1" ht="14.25" spans="1:15">
      <c r="A207" s="128"/>
      <c r="B207" s="128"/>
      <c r="C207" s="128"/>
      <c r="D207" s="128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</row>
    <row r="208" s="1" customFormat="1" ht="14.25" spans="1:15">
      <c r="A208" s="128"/>
      <c r="B208" s="128"/>
      <c r="C208" s="128"/>
      <c r="D208" s="128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</row>
    <row r="209" s="1" customFormat="1" ht="14.25" spans="1:15">
      <c r="A209" s="128"/>
      <c r="B209" s="128"/>
      <c r="C209" s="128"/>
      <c r="D209" s="128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</row>
    <row r="210" s="1" customFormat="1" ht="14.25" spans="1:15">
      <c r="A210" s="128"/>
      <c r="B210" s="128"/>
      <c r="C210" s="128"/>
      <c r="D210" s="128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</row>
    <row r="211" s="1" customFormat="1" ht="14.25" spans="1:15">
      <c r="A211" s="128"/>
      <c r="B211" s="128"/>
      <c r="C211" s="128"/>
      <c r="D211" s="128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</row>
    <row r="212" s="1" customFormat="1" ht="14.25" spans="1:15">
      <c r="A212" s="128"/>
      <c r="B212" s="128"/>
      <c r="C212" s="128"/>
      <c r="D212" s="128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</row>
    <row r="213" s="1" customFormat="1" ht="14.25" spans="1:15">
      <c r="A213" s="128"/>
      <c r="B213" s="128"/>
      <c r="C213" s="128"/>
      <c r="D213" s="128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</row>
    <row r="214" s="1" customFormat="1" ht="14.25" spans="1:15">
      <c r="A214" s="128"/>
      <c r="B214" s="128"/>
      <c r="C214" s="128"/>
      <c r="D214" s="128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</row>
    <row r="215" s="1" customFormat="1" ht="14.25" spans="1:15">
      <c r="A215" s="128"/>
      <c r="B215" s="128"/>
      <c r="C215" s="128"/>
      <c r="D215" s="128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</row>
    <row r="216" s="1" customFormat="1" ht="14.25" spans="1:15">
      <c r="A216" s="128"/>
      <c r="B216" s="128"/>
      <c r="C216" s="128"/>
      <c r="D216" s="128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</row>
    <row r="217" s="1" customFormat="1" ht="14.25" spans="1:15">
      <c r="A217" s="128"/>
      <c r="B217" s="128"/>
      <c r="C217" s="128"/>
      <c r="D217" s="128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</row>
    <row r="218" s="1" customFormat="1" ht="14.25" spans="1:15">
      <c r="A218" s="128"/>
      <c r="B218" s="128"/>
      <c r="C218" s="128"/>
      <c r="D218" s="128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</row>
    <row r="219" s="1" customFormat="1" ht="14.25" spans="1:15">
      <c r="A219" s="128"/>
      <c r="B219" s="128"/>
      <c r="C219" s="128"/>
      <c r="D219" s="128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</row>
    <row r="220" s="1" customFormat="1" ht="14.25" spans="1:15">
      <c r="A220" s="128"/>
      <c r="B220" s="128"/>
      <c r="C220" s="128"/>
      <c r="D220" s="128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</row>
    <row r="221" s="1" customFormat="1" ht="14.25" spans="1:15">
      <c r="A221" s="128"/>
      <c r="B221" s="128"/>
      <c r="C221" s="128"/>
      <c r="D221" s="128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</row>
    <row r="222" s="1" customFormat="1" ht="14.25" spans="1:15">
      <c r="A222" s="128"/>
      <c r="B222" s="128"/>
      <c r="C222" s="128"/>
      <c r="D222" s="128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</row>
    <row r="223" s="1" customFormat="1" ht="14.25" spans="1:15">
      <c r="A223" s="128"/>
      <c r="B223" s="128"/>
      <c r="C223" s="128"/>
      <c r="D223" s="128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</row>
    <row r="224" s="1" customFormat="1" ht="14.25" spans="1:15">
      <c r="A224" s="128"/>
      <c r="B224" s="128"/>
      <c r="C224" s="128"/>
      <c r="D224" s="128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</row>
    <row r="225" s="1" customFormat="1" ht="14.25" spans="1:15">
      <c r="A225" s="128"/>
      <c r="B225" s="128"/>
      <c r="C225" s="128"/>
      <c r="D225" s="128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</row>
    <row r="226" s="1" customFormat="1" ht="14.25" spans="1:15">
      <c r="A226" s="128"/>
      <c r="B226" s="128"/>
      <c r="C226" s="128"/>
      <c r="D226" s="128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</row>
    <row r="227" s="1" customFormat="1" ht="14.25" spans="1:15">
      <c r="A227" s="128"/>
      <c r="B227" s="128"/>
      <c r="C227" s="128"/>
      <c r="D227" s="128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</row>
    <row r="228" s="1" customFormat="1" ht="14.25" spans="1:15">
      <c r="A228" s="128"/>
      <c r="B228" s="128"/>
      <c r="C228" s="128"/>
      <c r="D228" s="128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</row>
    <row r="229" s="1" customFormat="1" ht="14.25" spans="1:15">
      <c r="A229" s="128"/>
      <c r="B229" s="128"/>
      <c r="C229" s="128"/>
      <c r="D229" s="128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</row>
    <row r="230" s="1" customFormat="1" ht="14.25" spans="1:15">
      <c r="A230" s="128"/>
      <c r="B230" s="128"/>
      <c r="C230" s="128"/>
      <c r="D230" s="128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</row>
    <row r="231" s="1" customFormat="1" ht="14.25" spans="1:15">
      <c r="A231" s="128"/>
      <c r="B231" s="128"/>
      <c r="C231" s="128"/>
      <c r="D231" s="128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</row>
    <row r="232" s="1" customFormat="1" ht="14.25" spans="1:15">
      <c r="A232" s="128"/>
      <c r="B232" s="128"/>
      <c r="C232" s="128"/>
      <c r="D232" s="128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</row>
    <row r="233" s="1" customFormat="1" ht="14.25" spans="1:15">
      <c r="A233" s="128"/>
      <c r="B233" s="128"/>
      <c r="C233" s="128"/>
      <c r="D233" s="128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</row>
    <row r="234" s="1" customFormat="1" ht="14.25" spans="1:15">
      <c r="A234" s="128"/>
      <c r="B234" s="128"/>
      <c r="C234" s="128"/>
      <c r="D234" s="128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</row>
    <row r="235" s="1" customFormat="1" ht="14.25" spans="1:15">
      <c r="A235" s="128"/>
      <c r="B235" s="128"/>
      <c r="C235" s="128"/>
      <c r="D235" s="128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</row>
    <row r="236" s="1" customFormat="1" ht="14.25" spans="1:15">
      <c r="A236" s="128"/>
      <c r="B236" s="128"/>
      <c r="C236" s="128"/>
      <c r="D236" s="128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</row>
    <row r="237" s="1" customFormat="1" ht="14.25" spans="1:15">
      <c r="A237" s="128"/>
      <c r="B237" s="128"/>
      <c r="C237" s="128"/>
      <c r="D237" s="128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</row>
    <row r="238" s="1" customFormat="1" ht="14.25" spans="1:15">
      <c r="A238" s="128"/>
      <c r="B238" s="128"/>
      <c r="C238" s="128"/>
      <c r="D238" s="128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</row>
    <row r="239" s="1" customFormat="1" ht="14.25" spans="1:15">
      <c r="A239" s="128"/>
      <c r="B239" s="128"/>
      <c r="C239" s="128"/>
      <c r="D239" s="128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</row>
    <row r="240" s="1" customFormat="1" ht="14.25" spans="1:15">
      <c r="A240" s="128"/>
      <c r="B240" s="128"/>
      <c r="C240" s="128"/>
      <c r="D240" s="128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</row>
    <row r="241" s="1" customFormat="1" ht="14.25" spans="1:15">
      <c r="A241" s="128"/>
      <c r="B241" s="128"/>
      <c r="C241" s="128"/>
      <c r="D241" s="128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</row>
    <row r="242" s="1" customFormat="1" ht="14.25" spans="1:15">
      <c r="A242" s="128"/>
      <c r="B242" s="128"/>
      <c r="C242" s="128"/>
      <c r="D242" s="128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</row>
    <row r="243" s="1" customFormat="1" ht="14.25" spans="1:15">
      <c r="A243" s="128"/>
      <c r="B243" s="128"/>
      <c r="C243" s="128"/>
      <c r="D243" s="128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</row>
    <row r="244" s="1" customFormat="1" ht="14.25" spans="1:15">
      <c r="A244" s="128"/>
      <c r="B244" s="128"/>
      <c r="C244" s="128"/>
      <c r="D244" s="128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</row>
    <row r="245" s="1" customFormat="1" ht="14.25" spans="1:15">
      <c r="A245" s="128"/>
      <c r="B245" s="128"/>
      <c r="C245" s="128"/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</row>
    <row r="246" s="1" customFormat="1" ht="14.25" spans="1:15">
      <c r="A246" s="128"/>
      <c r="B246" s="128"/>
      <c r="C246" s="128"/>
      <c r="D246" s="128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</row>
    <row r="247" s="1" customFormat="1" ht="14.25" spans="1:15">
      <c r="A247" s="128"/>
      <c r="B247" s="128"/>
      <c r="C247" s="128"/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</row>
    <row r="248" s="1" customFormat="1" ht="14.25" spans="1:15">
      <c r="A248" s="128"/>
      <c r="B248" s="128"/>
      <c r="C248" s="128"/>
      <c r="D248" s="128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</row>
    <row r="249" s="1" customFormat="1" ht="14.25" spans="1:15">
      <c r="A249" s="128"/>
      <c r="B249" s="128"/>
      <c r="C249" s="128"/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</row>
    <row r="250" s="1" customFormat="1" ht="14.25" spans="1:15">
      <c r="A250" s="128"/>
      <c r="B250" s="128"/>
      <c r="C250" s="128"/>
      <c r="D250" s="128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</row>
    <row r="251" s="1" customFormat="1" ht="14.25" spans="1:15">
      <c r="A251" s="128"/>
      <c r="B251" s="128"/>
      <c r="C251" s="128"/>
      <c r="D251" s="128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</row>
    <row r="252" s="1" customFormat="1" ht="14.25" spans="1:15">
      <c r="A252" s="128"/>
      <c r="B252" s="128"/>
      <c r="C252" s="128"/>
      <c r="D252" s="128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</row>
    <row r="253" s="1" customFormat="1" ht="14.25" spans="1:15">
      <c r="A253" s="128"/>
      <c r="B253" s="128"/>
      <c r="C253" s="128"/>
      <c r="D253" s="128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</row>
    <row r="254" s="1" customFormat="1" ht="14.25" spans="1:15">
      <c r="A254" s="128"/>
      <c r="B254" s="128"/>
      <c r="C254" s="128"/>
      <c r="D254" s="128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</row>
    <row r="255" s="1" customFormat="1" ht="14.25" spans="1:15">
      <c r="A255" s="128"/>
      <c r="B255" s="128"/>
      <c r="C255" s="128"/>
      <c r="D255" s="128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</row>
    <row r="256" s="1" customFormat="1" ht="14.25" spans="1:15">
      <c r="A256" s="128"/>
      <c r="B256" s="128"/>
      <c r="C256" s="128"/>
      <c r="D256" s="128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</row>
    <row r="257" s="1" customFormat="1" ht="14.25" spans="1:15">
      <c r="A257" s="128"/>
      <c r="B257" s="128"/>
      <c r="C257" s="128"/>
      <c r="D257" s="128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</row>
    <row r="258" s="1" customFormat="1" ht="14.25" spans="1:15">
      <c r="A258" s="128"/>
      <c r="B258" s="128"/>
      <c r="C258" s="128"/>
      <c r="D258" s="128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</row>
    <row r="259" s="1" customFormat="1" ht="14.25" spans="1:15">
      <c r="A259" s="128"/>
      <c r="B259" s="128"/>
      <c r="C259" s="128"/>
      <c r="D259" s="128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</row>
    <row r="260" s="1" customFormat="1" ht="14.25" spans="1:15">
      <c r="A260" s="128"/>
      <c r="B260" s="128"/>
      <c r="C260" s="128"/>
      <c r="D260" s="128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</row>
    <row r="261" s="1" customFormat="1" ht="14.25" spans="1:15">
      <c r="A261" s="128"/>
      <c r="B261" s="128"/>
      <c r="C261" s="128"/>
      <c r="D261" s="128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</row>
    <row r="262" s="1" customFormat="1" ht="14.25" spans="1:15">
      <c r="A262" s="128"/>
      <c r="B262" s="128"/>
      <c r="C262" s="128"/>
      <c r="D262" s="128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</row>
    <row r="263" s="1" customFormat="1" ht="14.25" spans="1:15">
      <c r="A263" s="128"/>
      <c r="B263" s="128"/>
      <c r="C263" s="128"/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</row>
    <row r="264" s="1" customFormat="1" ht="14.25" spans="1:15">
      <c r="A264" s="128"/>
      <c r="B264" s="128"/>
      <c r="C264" s="128"/>
      <c r="D264" s="128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</row>
    <row r="265" s="1" customFormat="1" ht="14.25" spans="1:15">
      <c r="A265" s="128"/>
      <c r="B265" s="128"/>
      <c r="C265" s="128"/>
      <c r="D265" s="128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</row>
    <row r="266" s="1" customFormat="1" ht="14.25" spans="1:15">
      <c r="A266" s="128"/>
      <c r="B266" s="128"/>
      <c r="C266" s="128"/>
      <c r="D266" s="128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</row>
    <row r="267" s="1" customFormat="1" ht="14.25" spans="1:15">
      <c r="A267" s="128"/>
      <c r="B267" s="128"/>
      <c r="C267" s="128"/>
      <c r="D267" s="128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</row>
    <row r="268" s="1" customFormat="1" ht="14.25" spans="1:15">
      <c r="A268" s="128"/>
      <c r="B268" s="128"/>
      <c r="C268" s="128"/>
      <c r="D268" s="128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</row>
    <row r="269" s="1" customFormat="1" ht="14.25" spans="1:15">
      <c r="A269" s="128"/>
      <c r="B269" s="128"/>
      <c r="C269" s="128"/>
      <c r="D269" s="128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</row>
    <row r="270" s="1" customFormat="1" ht="14.25" spans="1:15">
      <c r="A270" s="128"/>
      <c r="B270" s="128"/>
      <c r="C270" s="128"/>
      <c r="D270" s="128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</row>
    <row r="271" s="1" customFormat="1" ht="14.25" spans="1:15">
      <c r="A271" s="128"/>
      <c r="B271" s="128"/>
      <c r="C271" s="128"/>
      <c r="D271" s="128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</row>
    <row r="272" s="1" customFormat="1" ht="14.25" spans="1:15">
      <c r="A272" s="128"/>
      <c r="B272" s="128"/>
      <c r="C272" s="128"/>
      <c r="D272" s="128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</row>
    <row r="273" s="1" customFormat="1" ht="14.25" spans="1:15">
      <c r="A273" s="128"/>
      <c r="B273" s="128"/>
      <c r="C273" s="128"/>
      <c r="D273" s="128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</row>
    <row r="274" s="1" customFormat="1" ht="14.25" spans="1:15">
      <c r="A274" s="128"/>
      <c r="B274" s="128"/>
      <c r="C274" s="128"/>
      <c r="D274" s="128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</row>
    <row r="275" s="1" customFormat="1" ht="14.25" spans="1:15">
      <c r="A275" s="128"/>
      <c r="B275" s="128"/>
      <c r="C275" s="128"/>
      <c r="D275" s="128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</row>
    <row r="276" s="1" customFormat="1" ht="14.25" spans="1:15">
      <c r="A276" s="128"/>
      <c r="B276" s="128"/>
      <c r="C276" s="128"/>
      <c r="D276" s="128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</row>
    <row r="277" s="1" customFormat="1" ht="14.25" spans="1:15">
      <c r="A277" s="128"/>
      <c r="B277" s="128"/>
      <c r="C277" s="128"/>
      <c r="D277" s="128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</row>
    <row r="278" s="1" customFormat="1" ht="14.25" spans="1:15">
      <c r="A278" s="128"/>
      <c r="B278" s="128"/>
      <c r="C278" s="128"/>
      <c r="D278" s="128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</row>
    <row r="279" s="1" customFormat="1" ht="14.25" spans="1:15">
      <c r="A279" s="128"/>
      <c r="B279" s="128"/>
      <c r="C279" s="128"/>
      <c r="D279" s="128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="1" customFormat="1" ht="14.25" spans="1:15">
      <c r="A280" s="128"/>
      <c r="B280" s="128"/>
      <c r="C280" s="128"/>
      <c r="D280" s="128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</row>
    <row r="281" s="1" customFormat="1" ht="14.25" spans="1:15">
      <c r="A281" s="128"/>
      <c r="B281" s="128"/>
      <c r="C281" s="128"/>
      <c r="D281" s="128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</row>
    <row r="282" s="1" customFormat="1" ht="14.25" spans="1:15">
      <c r="A282" s="128"/>
      <c r="B282" s="128"/>
      <c r="C282" s="128"/>
      <c r="D282" s="128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</row>
    <row r="283" s="1" customFormat="1" ht="14.25" spans="1:15">
      <c r="A283" s="128"/>
      <c r="B283" s="128"/>
      <c r="C283" s="128"/>
      <c r="D283" s="128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</row>
    <row r="284" s="1" customFormat="1" ht="14.25" spans="1:15">
      <c r="A284" s="128"/>
      <c r="B284" s="128"/>
      <c r="C284" s="128"/>
      <c r="D284" s="128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</row>
    <row r="285" s="1" customFormat="1" ht="14.25" spans="1:15">
      <c r="A285" s="128"/>
      <c r="B285" s="128"/>
      <c r="C285" s="128"/>
      <c r="D285" s="128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</row>
    <row r="286" s="1" customFormat="1" ht="14.25" spans="1:15">
      <c r="A286" s="128"/>
      <c r="B286" s="128"/>
      <c r="C286" s="128"/>
      <c r="D286" s="128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</row>
    <row r="287" s="1" customFormat="1" ht="14.25" spans="1:15">
      <c r="A287" s="128"/>
      <c r="B287" s="128"/>
      <c r="C287" s="128"/>
      <c r="D287" s="128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</row>
    <row r="288" s="1" customFormat="1" ht="14.25" spans="1:15">
      <c r="A288" s="128"/>
      <c r="B288" s="128"/>
      <c r="C288" s="128"/>
      <c r="D288" s="128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</row>
    <row r="289" s="1" customFormat="1" ht="14.25" spans="1:15">
      <c r="A289" s="128"/>
      <c r="B289" s="128"/>
      <c r="C289" s="128"/>
      <c r="D289" s="128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</row>
    <row r="290" s="1" customFormat="1" ht="14.25" spans="1:15">
      <c r="A290" s="128"/>
      <c r="B290" s="128"/>
      <c r="C290" s="128"/>
      <c r="D290" s="128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</row>
    <row r="291" s="1" customFormat="1" ht="14.25" spans="1:15">
      <c r="A291" s="128"/>
      <c r="B291" s="128"/>
      <c r="C291" s="128"/>
      <c r="D291" s="128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</row>
    <row r="292" s="1" customFormat="1" ht="14.25" spans="1:15">
      <c r="A292" s="128"/>
      <c r="B292" s="128"/>
      <c r="C292" s="128"/>
      <c r="D292" s="128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</row>
    <row r="293" s="1" customFormat="1" ht="14.25" spans="1:15">
      <c r="A293" s="128"/>
      <c r="B293" s="128"/>
      <c r="C293" s="128"/>
      <c r="D293" s="128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</row>
    <row r="294" s="1" customFormat="1" ht="14.25" spans="1:15">
      <c r="A294" s="128"/>
      <c r="B294" s="128"/>
      <c r="C294" s="128"/>
      <c r="D294" s="128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</row>
    <row r="295" s="1" customFormat="1" ht="14.25" spans="1:15">
      <c r="A295" s="128"/>
      <c r="B295" s="128"/>
      <c r="C295" s="128"/>
      <c r="D295" s="128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</row>
    <row r="296" s="1" customFormat="1" ht="14.25" spans="1:15">
      <c r="A296" s="128"/>
      <c r="B296" s="128"/>
      <c r="C296" s="128"/>
      <c r="D296" s="128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</row>
    <row r="297" s="1" customFormat="1" ht="14.25" spans="1:15">
      <c r="A297" s="128"/>
      <c r="B297" s="128"/>
      <c r="C297" s="128"/>
      <c r="D297" s="128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</row>
    <row r="298" s="1" customFormat="1" ht="14.25" spans="1:15">
      <c r="A298" s="128"/>
      <c r="B298" s="128"/>
      <c r="C298" s="128"/>
      <c r="D298" s="128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</row>
    <row r="299" s="1" customFormat="1" ht="14.25" spans="1:15">
      <c r="A299" s="128"/>
      <c r="B299" s="128"/>
      <c r="C299" s="128"/>
      <c r="D299" s="128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</row>
    <row r="300" s="1" customFormat="1" ht="14.25" spans="1:15">
      <c r="A300" s="128"/>
      <c r="B300" s="128"/>
      <c r="C300" s="128"/>
      <c r="D300" s="128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</row>
    <row r="301" s="1" customFormat="1" ht="14.25" spans="1:15">
      <c r="A301" s="128"/>
      <c r="B301" s="128"/>
      <c r="C301" s="128"/>
      <c r="D301" s="128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</row>
    <row r="302" s="1" customFormat="1" ht="14.25" spans="1:15">
      <c r="A302" s="128"/>
      <c r="B302" s="128"/>
      <c r="C302" s="128"/>
      <c r="D302" s="128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</row>
    <row r="303" s="1" customFormat="1" ht="14.25" spans="1:15">
      <c r="A303" s="128"/>
      <c r="B303" s="128"/>
      <c r="C303" s="128"/>
      <c r="D303" s="128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</row>
    <row r="304" s="1" customFormat="1" ht="14.25" spans="1:15">
      <c r="A304" s="128"/>
      <c r="B304" s="128"/>
      <c r="C304" s="128"/>
      <c r="D304" s="128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</row>
    <row r="305" s="1" customFormat="1" ht="14.25" spans="1:15">
      <c r="A305" s="128"/>
      <c r="B305" s="128"/>
      <c r="C305" s="128"/>
      <c r="D305" s="128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</row>
    <row r="306" s="1" customFormat="1" ht="14.25" spans="1:15">
      <c r="A306" s="128"/>
      <c r="B306" s="128"/>
      <c r="C306" s="128"/>
      <c r="D306" s="128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</row>
    <row r="307" s="1" customFormat="1" ht="14.25" spans="1:15">
      <c r="A307" s="128"/>
      <c r="B307" s="128"/>
      <c r="C307" s="128"/>
      <c r="D307" s="128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</row>
    <row r="308" s="1" customFormat="1" ht="14.25" spans="1:15">
      <c r="A308" s="128"/>
      <c r="B308" s="128"/>
      <c r="C308" s="128"/>
      <c r="D308" s="128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</row>
    <row r="309" s="1" customFormat="1" ht="14.25" spans="1:15">
      <c r="A309" s="128"/>
      <c r="B309" s="128"/>
      <c r="C309" s="128"/>
      <c r="D309" s="128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</row>
    <row r="310" s="1" customFormat="1" ht="14.25" spans="1:15">
      <c r="A310" s="128"/>
      <c r="B310" s="128"/>
      <c r="C310" s="128"/>
      <c r="D310" s="128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</row>
    <row r="311" s="1" customFormat="1" ht="14.25" spans="1:15">
      <c r="A311" s="128"/>
      <c r="B311" s="128"/>
      <c r="C311" s="128"/>
      <c r="D311" s="128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</row>
    <row r="312" s="1" customFormat="1" ht="14.25" spans="1:15">
      <c r="A312" s="128"/>
      <c r="B312" s="128"/>
      <c r="C312" s="128"/>
      <c r="D312" s="128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</row>
    <row r="313" s="1" customFormat="1" ht="14.25" spans="1:15">
      <c r="A313" s="128"/>
      <c r="B313" s="128"/>
      <c r="C313" s="128"/>
      <c r="D313" s="128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</row>
    <row r="314" s="1" customFormat="1" ht="14.25" spans="1:15">
      <c r="A314" s="128"/>
      <c r="B314" s="128"/>
      <c r="C314" s="128"/>
      <c r="D314" s="128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</row>
    <row r="315" s="1" customFormat="1" ht="14.25" spans="1:15">
      <c r="A315" s="128"/>
      <c r="B315" s="128"/>
      <c r="C315" s="128"/>
      <c r="D315" s="128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</row>
    <row r="316" s="1" customFormat="1" ht="14.25" spans="1:15">
      <c r="A316" s="128"/>
      <c r="B316" s="128"/>
      <c r="C316" s="128"/>
      <c r="D316" s="128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</row>
    <row r="317" s="1" customFormat="1" ht="14.25" spans="1:15">
      <c r="A317" s="128"/>
      <c r="B317" s="128"/>
      <c r="C317" s="128"/>
      <c r="D317" s="128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</row>
    <row r="318" s="1" customFormat="1" ht="14.25" spans="1:15">
      <c r="A318" s="128"/>
      <c r="B318" s="128"/>
      <c r="C318" s="128"/>
      <c r="D318" s="128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</row>
    <row r="319" s="1" customFormat="1" ht="14.25" spans="1:15">
      <c r="A319" s="128"/>
      <c r="B319" s="128"/>
      <c r="C319" s="128"/>
      <c r="D319" s="128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</row>
    <row r="320" s="1" customFormat="1" ht="14.25" spans="1:15">
      <c r="A320" s="128"/>
      <c r="B320" s="128"/>
      <c r="C320" s="128"/>
      <c r="D320" s="128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</row>
    <row r="321" s="1" customFormat="1" ht="14.25" spans="1:15">
      <c r="A321" s="128"/>
      <c r="B321" s="128"/>
      <c r="C321" s="128"/>
      <c r="D321" s="128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</row>
    <row r="322" s="1" customFormat="1" ht="14.25" spans="1:15">
      <c r="A322" s="128"/>
      <c r="B322" s="128"/>
      <c r="C322" s="128"/>
      <c r="D322" s="128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</row>
    <row r="323" s="1" customFormat="1" ht="14.25" spans="1:15">
      <c r="A323" s="128"/>
      <c r="B323" s="128"/>
      <c r="C323" s="128"/>
      <c r="D323" s="128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</row>
    <row r="324" s="1" customFormat="1" ht="14.25" spans="1:15">
      <c r="A324" s="128"/>
      <c r="B324" s="128"/>
      <c r="C324" s="128"/>
      <c r="D324" s="128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</row>
    <row r="325" s="1" customFormat="1" ht="14.25" spans="1:15">
      <c r="A325" s="128"/>
      <c r="B325" s="128"/>
      <c r="C325" s="128"/>
      <c r="D325" s="128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</row>
    <row r="326" s="1" customFormat="1" ht="14.25" spans="1:15">
      <c r="A326" s="128"/>
      <c r="B326" s="128"/>
      <c r="C326" s="128"/>
      <c r="D326" s="128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</row>
    <row r="327" s="1" customFormat="1" ht="14.25" spans="1:15">
      <c r="A327" s="128"/>
      <c r="B327" s="128"/>
      <c r="C327" s="128"/>
      <c r="D327" s="128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</row>
    <row r="328" s="1" customFormat="1" ht="14.25" spans="1:15">
      <c r="A328" s="128"/>
      <c r="B328" s="128"/>
      <c r="C328" s="128"/>
      <c r="D328" s="128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</row>
    <row r="329" s="1" customFormat="1" ht="14.25" spans="1:15">
      <c r="A329" s="128"/>
      <c r="B329" s="128"/>
      <c r="C329" s="128"/>
      <c r="D329" s="128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</row>
    <row r="330" s="1" customFormat="1" ht="14.25" spans="1:15">
      <c r="A330" s="128"/>
      <c r="B330" s="128"/>
      <c r="C330" s="128"/>
      <c r="D330" s="128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</row>
    <row r="331" s="1" customFormat="1" ht="14.25" spans="1:15">
      <c r="A331" s="128"/>
      <c r="B331" s="128"/>
      <c r="C331" s="128"/>
      <c r="D331" s="128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</row>
    <row r="332" s="1" customFormat="1" ht="14.25" spans="1:15">
      <c r="A332" s="128"/>
      <c r="B332" s="128"/>
      <c r="C332" s="128"/>
      <c r="D332" s="128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</row>
    <row r="333" s="1" customFormat="1" ht="14.25" spans="1:15">
      <c r="A333" s="128"/>
      <c r="B333" s="128"/>
      <c r="C333" s="128"/>
      <c r="D333" s="128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</row>
    <row r="334" s="1" customFormat="1" ht="14.25" spans="1:15">
      <c r="A334" s="128"/>
      <c r="B334" s="128"/>
      <c r="C334" s="128"/>
      <c r="D334" s="128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</row>
    <row r="335" s="1" customFormat="1" ht="14.25" spans="1:15">
      <c r="A335" s="128"/>
      <c r="B335" s="128"/>
      <c r="C335" s="128"/>
      <c r="D335" s="128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</row>
    <row r="336" s="1" customFormat="1" ht="14.25" spans="1:15">
      <c r="A336" s="128"/>
      <c r="B336" s="128"/>
      <c r="C336" s="128"/>
      <c r="D336" s="128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</row>
    <row r="337" s="1" customFormat="1" ht="14.25" spans="1:15">
      <c r="A337" s="128"/>
      <c r="B337" s="128"/>
      <c r="C337" s="128"/>
      <c r="D337" s="128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</row>
    <row r="338" s="1" customFormat="1" ht="14.25" spans="1:15">
      <c r="A338" s="128"/>
      <c r="B338" s="128"/>
      <c r="C338" s="128"/>
      <c r="D338" s="128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</row>
    <row r="339" s="1" customFormat="1" ht="14.25" spans="1:15">
      <c r="A339" s="128"/>
      <c r="B339" s="128"/>
      <c r="C339" s="128"/>
      <c r="D339" s="128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</row>
    <row r="340" s="1" customFormat="1" ht="14.25" spans="1:15">
      <c r="A340" s="128"/>
      <c r="B340" s="128"/>
      <c r="C340" s="128"/>
      <c r="D340" s="128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</row>
    <row r="341" s="1" customFormat="1" ht="14.25" spans="1:15">
      <c r="A341" s="128"/>
      <c r="B341" s="128"/>
      <c r="C341" s="128"/>
      <c r="D341" s="128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</row>
    <row r="342" s="1" customFormat="1" ht="14.25" spans="1:15">
      <c r="A342" s="128"/>
      <c r="B342" s="128"/>
      <c r="C342" s="128"/>
      <c r="D342" s="128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</row>
    <row r="343" s="1" customFormat="1" ht="14.25" spans="1:15">
      <c r="A343" s="128"/>
      <c r="B343" s="128"/>
      <c r="C343" s="128"/>
      <c r="D343" s="128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</row>
    <row r="344" s="1" customFormat="1" ht="14.25" spans="1:15">
      <c r="A344" s="128"/>
      <c r="B344" s="128"/>
      <c r="C344" s="128"/>
      <c r="D344" s="128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</row>
    <row r="345" s="1" customFormat="1" ht="14.25" spans="1:15">
      <c r="A345" s="128"/>
      <c r="B345" s="128"/>
      <c r="C345" s="128"/>
      <c r="D345" s="128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</row>
    <row r="346" s="1" customFormat="1" ht="14.25" spans="1:15">
      <c r="A346" s="128"/>
      <c r="B346" s="128"/>
      <c r="C346" s="128"/>
      <c r="D346" s="128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</row>
    <row r="347" s="1" customFormat="1" ht="14.25" spans="1:15">
      <c r="A347" s="128"/>
      <c r="B347" s="128"/>
      <c r="C347" s="128"/>
      <c r="D347" s="128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</row>
    <row r="348" s="1" customFormat="1" ht="14.25" spans="1:15">
      <c r="A348" s="128"/>
      <c r="B348" s="128"/>
      <c r="C348" s="128"/>
      <c r="D348" s="128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</row>
    <row r="349" s="1" customFormat="1" ht="14.25" spans="1:15">
      <c r="A349" s="128"/>
      <c r="B349" s="128"/>
      <c r="C349" s="128"/>
      <c r="D349" s="128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</row>
    <row r="350" s="1" customFormat="1" ht="14.25" spans="1:15">
      <c r="A350" s="128"/>
      <c r="B350" s="128"/>
      <c r="C350" s="128"/>
      <c r="D350" s="128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</row>
    <row r="351" s="1" customFormat="1" ht="14.25" spans="1:15">
      <c r="A351" s="128"/>
      <c r="B351" s="128"/>
      <c r="C351" s="128"/>
      <c r="D351" s="128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</row>
    <row r="352" s="1" customFormat="1" ht="14.25" spans="1:15">
      <c r="A352" s="128"/>
      <c r="B352" s="128"/>
      <c r="C352" s="128"/>
      <c r="D352" s="128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</row>
    <row r="353" s="1" customFormat="1" ht="14.25" spans="1:15">
      <c r="A353" s="128"/>
      <c r="B353" s="128"/>
      <c r="C353" s="128"/>
      <c r="D353" s="128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</row>
    <row r="354" s="1" customFormat="1" ht="14.25" spans="1:15">
      <c r="A354" s="128"/>
      <c r="B354" s="128"/>
      <c r="C354" s="128"/>
      <c r="D354" s="128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</row>
    <row r="355" s="1" customFormat="1" ht="14.25" spans="1:15">
      <c r="A355" s="128"/>
      <c r="B355" s="128"/>
      <c r="C355" s="128"/>
      <c r="D355" s="128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</row>
    <row r="356" s="1" customFormat="1" ht="14.25" spans="1:15">
      <c r="A356" s="128"/>
      <c r="B356" s="128"/>
      <c r="C356" s="128"/>
      <c r="D356" s="128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</row>
    <row r="357" s="1" customFormat="1" ht="14.25" spans="1:15">
      <c r="A357" s="128"/>
      <c r="B357" s="128"/>
      <c r="C357" s="128"/>
      <c r="D357" s="128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</row>
    <row r="358" s="1" customFormat="1" ht="14.25" spans="1:15">
      <c r="A358" s="128"/>
      <c r="B358" s="128"/>
      <c r="C358" s="128"/>
      <c r="D358" s="128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</row>
    <row r="359" s="1" customFormat="1" ht="14.25" spans="1:15">
      <c r="A359" s="128"/>
      <c r="B359" s="128"/>
      <c r="C359" s="128"/>
      <c r="D359" s="128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</row>
    <row r="360" s="1" customFormat="1" ht="14.25" spans="1:15">
      <c r="A360" s="128"/>
      <c r="B360" s="128"/>
      <c r="C360" s="128"/>
      <c r="D360" s="128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</row>
    <row r="361" s="1" customFormat="1" ht="14.25" spans="1:15">
      <c r="A361" s="128"/>
      <c r="B361" s="128"/>
      <c r="C361" s="128"/>
      <c r="D361" s="128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</row>
    <row r="362" s="1" customFormat="1" ht="14.25" spans="1:15">
      <c r="A362" s="128"/>
      <c r="B362" s="128"/>
      <c r="C362" s="128"/>
      <c r="D362" s="128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</row>
    <row r="363" s="1" customFormat="1" ht="14.25" spans="1:15">
      <c r="A363" s="128"/>
      <c r="B363" s="128"/>
      <c r="C363" s="128"/>
      <c r="D363" s="128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</row>
    <row r="364" s="1" customFormat="1" ht="14.25" spans="1:15">
      <c r="A364" s="128"/>
      <c r="B364" s="128"/>
      <c r="C364" s="128"/>
      <c r="D364" s="128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</row>
    <row r="365" s="1" customFormat="1" ht="14.25" spans="1:15">
      <c r="A365" s="128"/>
      <c r="B365" s="128"/>
      <c r="C365" s="128"/>
      <c r="D365" s="128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</row>
    <row r="366" s="1" customFormat="1" ht="14.25" spans="1:15">
      <c r="A366" s="128"/>
      <c r="B366" s="128"/>
      <c r="C366" s="128"/>
      <c r="D366" s="128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</row>
    <row r="367" s="1" customFormat="1" ht="14.25" spans="1:15">
      <c r="A367" s="128"/>
      <c r="B367" s="128"/>
      <c r="C367" s="128"/>
      <c r="D367" s="128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</row>
    <row r="368" s="1" customFormat="1" ht="14.25" spans="1:15">
      <c r="A368" s="128"/>
      <c r="B368" s="128"/>
      <c r="C368" s="128"/>
      <c r="D368" s="128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</row>
    <row r="369" s="1" customFormat="1" ht="14.25" spans="1:15">
      <c r="A369" s="128"/>
      <c r="B369" s="128"/>
      <c r="C369" s="128"/>
      <c r="D369" s="128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</row>
    <row r="370" s="1" customFormat="1" ht="14.25" spans="1:15">
      <c r="A370" s="128"/>
      <c r="B370" s="128"/>
      <c r="C370" s="128"/>
      <c r="D370" s="128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7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3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WWO_openplatform_20210507165418-e6971cd0a6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Lenovo</cp:lastModifiedBy>
  <dcterms:created xsi:type="dcterms:W3CDTF">2020-03-24T14:28:00Z</dcterms:created>
  <cp:lastPrinted>2021-02-25T10:44:00Z</cp:lastPrinted>
  <dcterms:modified xsi:type="dcterms:W3CDTF">2023-10-27T02:49:49Z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6C081AB0D679473A853A5D47F8CBB7AD</vt:lpwstr>
  </property>
</Properties>
</file>