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自贸区!$A$1:$C$30</definedName>
  </definedNames>
  <calcPr calcId="144525"/>
</workbook>
</file>

<file path=xl/sharedStrings.xml><?xml version="1.0" encoding="utf-8"?>
<sst xmlns="http://schemas.openxmlformats.org/spreadsheetml/2006/main" count="614" uniqueCount="266">
  <si>
    <t>地区生产总值（总量）</t>
  </si>
  <si>
    <t>2022年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</si>
  <si>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</si>
  <si>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</si>
  <si>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</si>
  <si>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</si>
  <si>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</si>
  <si>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</si>
  <si>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</si>
  <si>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</si>
  <si>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</si>
  <si>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</si>
  <si>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</si>
  <si>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</si>
  <si>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</si>
  <si>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</si>
  <si>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</si>
  <si>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</si>
  <si>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</si>
  <si>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</si>
  <si>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</si>
  <si>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</si>
  <si>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</si>
  <si>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</si>
  <si>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</si>
  <si>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</si>
  <si>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2023年1-2月自贸区主要统计指标情况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</si>
  <si>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</si>
  <si>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</si>
  <si>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</si>
  <si>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</si>
  <si>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</si>
  <si>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</si>
  <si>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</si>
  <si>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</si>
  <si>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</si>
  <si>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</si>
  <si>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税收收入</t>
  </si>
  <si>
    <t>亿元</t>
  </si>
  <si>
    <t>贸易自由（全区）</t>
  </si>
  <si>
    <t>外贸货物进出口总额（2022年）</t>
  </si>
  <si>
    <t>其中：进口总额</t>
  </si>
  <si>
    <t>其中：出口总额</t>
  </si>
  <si>
    <t>综合保税区进出口总额</t>
  </si>
  <si>
    <t>亿美元</t>
  </si>
  <si>
    <t xml:space="preserve">      出区总额</t>
  </si>
  <si>
    <t xml:space="preserve">      出口总额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</si>
  <si>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</si>
  <si>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</si>
  <si>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</si>
  <si>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</si>
  <si>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</si>
  <si>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</si>
  <si>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</si>
  <si>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</si>
  <si>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</si>
  <si>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</si>
  <si>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 xml:space="preserve">  #外商投资企业数</t>
  </si>
  <si>
    <t>期末实有企业</t>
  </si>
  <si>
    <t>新增内资企业注册资本</t>
  </si>
  <si>
    <t>实际使用外资（2022年）</t>
  </si>
  <si>
    <t>创新驱动</t>
  </si>
  <si>
    <t>高新技术企业家数</t>
  </si>
  <si>
    <t>高新技术产业产值占规上工业产值比重</t>
  </si>
  <si>
    <t>%</t>
  </si>
  <si>
    <t>2023年2月市区居民消费价格指数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</si>
  <si>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</si>
  <si>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</si>
  <si>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</si>
  <si>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</si>
  <si>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</si>
  <si>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</si>
  <si>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</si>
  <si>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</si>
  <si>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</si>
  <si>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</si>
  <si>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</si>
  <si>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</si>
  <si>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</si>
  <si>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</si>
  <si>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</si>
  <si>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</si>
  <si>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</si>
  <si>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</si>
  <si>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</si>
  <si>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</si>
  <si>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</si>
  <si>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</si>
  <si>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2023年1-2月工业、能耗统计指标情况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</si>
  <si>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</si>
  <si>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</si>
  <si>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</si>
  <si>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</si>
  <si>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</si>
  <si>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</si>
  <si>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</si>
  <si>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</si>
  <si>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</si>
  <si>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</si>
  <si>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</si>
  <si>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</si>
  <si>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</si>
  <si>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</si>
  <si>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</si>
  <si>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</si>
  <si>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</si>
  <si>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</si>
  <si>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</si>
  <si>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</si>
  <si>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</si>
  <si>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>—</t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</si>
  <si>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</si>
  <si>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</si>
  <si>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</si>
  <si>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</si>
  <si>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</si>
  <si>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</si>
  <si>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</si>
  <si>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</si>
  <si>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</si>
  <si>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</si>
  <si>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</si>
  <si>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</si>
  <si>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</si>
  <si>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</si>
  <si>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</si>
  <si>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</si>
  <si>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</si>
  <si>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</si>
  <si>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</si>
  <si>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</si>
  <si>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</si>
  <si>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</si>
  <si>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</si>
  <si>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</si>
  <si>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</si>
  <si>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</si>
  <si>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</si>
  <si>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</si>
  <si>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</si>
  <si>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</si>
  <si>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</si>
  <si>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</si>
  <si>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</si>
  <si>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</si>
  <si>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</si>
  <si>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</si>
  <si>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</si>
  <si>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</si>
  <si>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</si>
  <si>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2023年1-2月投资、建筑业统计指标情况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</si>
  <si>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</si>
  <si>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</si>
  <si>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</si>
  <si>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</si>
  <si>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</si>
  <si>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</si>
  <si>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</si>
  <si>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</si>
  <si>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、四大重点领域投资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</si>
  <si>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</si>
  <si>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</t>
    </r>
    <r>
      <rPr>
        <sz val="12"/>
        <rFont val="宋体"/>
        <charset val="134"/>
      </rPr>
      <t>交通、水利、能源投资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</si>
  <si>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</si>
  <si>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</si>
  <si>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</si>
  <si>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</si>
  <si>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七、建筑业（2022年）</t>
  </si>
  <si>
    <t>建筑业总产值（万元）</t>
  </si>
  <si>
    <t xml:space="preserve">  #建筑业省内产值（万元）</t>
  </si>
  <si>
    <t>2023年1-2月贸易、服务业统计指标情况</t>
  </si>
  <si>
    <t>八、国内贸易（万元）</t>
  </si>
  <si>
    <t>社会消费品零售总额（季度）（2022年）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</si>
  <si>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</si>
  <si>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</si>
  <si>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</si>
  <si>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</si>
  <si>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</si>
  <si>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</si>
  <si>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</si>
  <si>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</si>
  <si>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</si>
  <si>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</si>
  <si>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</si>
  <si>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</si>
  <si>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</si>
  <si>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</si>
  <si>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</si>
  <si>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</si>
  <si>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</si>
  <si>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</si>
  <si>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2023年1-2月财政、居民收入统计指标情况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</si>
  <si>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</si>
  <si>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</si>
  <si>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</si>
  <si>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</si>
  <si>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</si>
  <si>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</si>
  <si>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</si>
  <si>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</si>
  <si>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</si>
  <si>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</si>
  <si>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</si>
  <si>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十一、城乡居民收入情况（2022年）</t>
  </si>
  <si>
    <t>全体居民人均可支配收入</t>
  </si>
  <si>
    <t xml:space="preserve">  城镇常住居民人均可支配收入</t>
  </si>
  <si>
    <t xml:space="preserve">  农村常住居民人均可支配收入</t>
  </si>
  <si>
    <t>2023年2月份分县(市、区)主要统计指标</t>
  </si>
  <si>
    <r>
      <rPr>
        <sz val="9"/>
        <rFont val="Times New Roman"/>
        <charset val="134"/>
      </rPr>
      <t xml:space="preserve">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</si>
  <si>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</si>
  <si>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</si>
  <si>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</si>
  <si>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限上消费品零售总额          (亿元)</t>
  </si>
  <si>
    <t xml:space="preserve">固定资产投资           </t>
  </si>
  <si>
    <t>总量</t>
  </si>
  <si>
    <t>增速       ±％</t>
  </si>
  <si>
    <t>占全市   比重%</t>
  </si>
  <si>
    <r>
      <rPr>
        <sz val="9"/>
        <rFont val="宋体"/>
        <charset val="134"/>
      </rPr>
      <t xml:space="preserve">增速              </t>
    </r>
    <r>
      <rPr>
        <sz val="9"/>
        <rFont val="宋体"/>
        <charset val="134"/>
      </rPr>
      <t xml:space="preserve"> ±％</t>
    </r>
  </si>
  <si>
    <t>金华市</t>
  </si>
  <si>
    <t>金义新区(金东区）位次</t>
  </si>
  <si>
    <r>
      <rPr>
        <sz val="9"/>
        <rFont val="Times New Roman"/>
        <charset val="134"/>
      </rPr>
      <t xml:space="preserve"> 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</si>
  <si>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>民间项目投资</t>
  </si>
  <si>
    <t xml:space="preserve">制造业     投资                </t>
  </si>
  <si>
    <t>交通投资</t>
  </si>
  <si>
    <t>高新技术   产业投资</t>
  </si>
  <si>
    <t>交通、水利能源投资</t>
  </si>
  <si>
    <t>地方级税收收入
(亿元)</t>
  </si>
  <si>
    <r>
      <rPr>
        <sz val="9"/>
        <rFont val="宋体"/>
        <charset val="134"/>
      </rPr>
      <t xml:space="preserve">一般公共预算收入 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 xml:space="preserve">    (亿元)</t>
    </r>
  </si>
  <si>
    <t>限上批发业销售额</t>
  </si>
  <si>
    <t>增速                      ±％</t>
  </si>
  <si>
    <t>2023年2月份分乡镇主要统计指标</t>
  </si>
  <si>
    <t>　      指标
    地区　</t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</si>
  <si>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</si>
  <si>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</si>
  <si>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</si>
  <si>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</si>
  <si>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</si>
  <si>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民间项目投资                          （万元）</t>
  </si>
  <si>
    <t>位次</t>
  </si>
  <si>
    <t>同比        ±％</t>
  </si>
  <si>
    <t>同比      ±％</t>
  </si>
  <si>
    <t>同比       ±％</t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</si>
  <si>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</si>
  <si>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</si>
  <si>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</si>
  <si>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</si>
  <si>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</si>
  <si>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</si>
  <si>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</si>
  <si>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</si>
  <si>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净增</t>
  </si>
  <si>
    <t>岭下镇</t>
  </si>
  <si>
    <t>江东镇</t>
  </si>
  <si>
    <t>塘雅镇</t>
  </si>
  <si>
    <t>赤松镇</t>
  </si>
  <si>
    <t>源东乡</t>
  </si>
  <si>
    <t>其他</t>
  </si>
  <si>
    <t>注：分乡镇固定资产投资总额不包含房地产项目投资额。</t>
  </si>
  <si>
    <t xml:space="preserve">      </t>
  </si>
  <si>
    <t>　       指标
    地区　</t>
  </si>
  <si>
    <t>交通投资                   (万元)</t>
  </si>
  <si>
    <t>高新技术产业投资         （万元）</t>
  </si>
  <si>
    <t>交通、水利能源投资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</si>
  <si>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</si>
  <si>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</si>
  <si>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</si>
  <si>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 xml:space="preserve">  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</si>
</sst>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_);[Red]\(0\)"/>
    <numFmt numFmtId="179" formatCode="0.00_);[Red]\(0.00\)"/>
    <numFmt numFmtId="180" formatCode="0.00_ "/>
    <numFmt numFmtId="181" formatCode="0.0"/>
  </numFmts>
  <fonts count="7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rgb="FF000000"/>
      <name val="方正大标宋简体"/>
      <charset val="134"/>
    </font>
    <font>
      <sz val="11"/>
      <color rgb="FF000000"/>
      <name val="宋体"/>
      <charset val="134"/>
    </font>
    <font>
      <b/>
      <sz val="14"/>
      <color rgb="FF000000"/>
      <name val="黑体"/>
      <charset val="134"/>
    </font>
    <font>
      <sz val="9"/>
      <color rgb="FF000000"/>
      <name val="宋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20"/>
      <name val="方正大标宋简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indexed="5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" fillId="0" borderId="0"/>
    <xf numFmtId="0" fontId="49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6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" fillId="0" borderId="0"/>
    <xf numFmtId="0" fontId="49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15" borderId="19" applyNumberFormat="0" applyAlignment="0" applyProtection="0">
      <alignment vertical="center"/>
    </xf>
    <xf numFmtId="0" fontId="1" fillId="0" borderId="0"/>
    <xf numFmtId="0" fontId="49" fillId="16" borderId="0" applyNumberFormat="0" applyBorder="0" applyAlignment="0" applyProtection="0">
      <alignment vertical="center"/>
    </xf>
    <xf numFmtId="0" fontId="59" fillId="17" borderId="20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2" fillId="15" borderId="15" applyNumberFormat="0" applyAlignment="0" applyProtection="0">
      <alignment vertical="center"/>
    </xf>
    <xf numFmtId="0" fontId="63" fillId="19" borderId="22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1" fillId="0" borderId="0">
      <protection locked="0"/>
    </xf>
    <xf numFmtId="0" fontId="45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8" fillId="0" borderId="0"/>
    <xf numFmtId="0" fontId="47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0" borderId="0">
      <protection locked="0"/>
    </xf>
    <xf numFmtId="0" fontId="47" fillId="8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70" fillId="8" borderId="25" applyNumberFormat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8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8" fillId="0" borderId="0"/>
    <xf numFmtId="0" fontId="0" fillId="0" borderId="0">
      <alignment vertical="center"/>
    </xf>
    <xf numFmtId="0" fontId="68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0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72" fillId="8" borderId="20" applyNumberFormat="0" applyAlignment="0" applyProtection="0">
      <alignment vertical="center"/>
    </xf>
    <xf numFmtId="0" fontId="1" fillId="0" borderId="0"/>
    <xf numFmtId="0" fontId="68" fillId="0" borderId="0"/>
    <xf numFmtId="0" fontId="47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7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7" fillId="3" borderId="0">
      <alignment vertical="top"/>
      <protection locked="0"/>
    </xf>
    <xf numFmtId="0" fontId="47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7" fillId="8" borderId="0">
      <alignment vertical="top"/>
      <protection locked="0"/>
    </xf>
    <xf numFmtId="0" fontId="1" fillId="0" borderId="0">
      <protection locked="0"/>
    </xf>
    <xf numFmtId="0" fontId="72" fillId="8" borderId="20">
      <alignment vertical="top"/>
      <protection locked="0"/>
    </xf>
  </cellStyleXfs>
  <cellXfs count="29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57" fontId="5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/>
    </xf>
    <xf numFmtId="176" fontId="7" fillId="0" borderId="5" xfId="93" applyNumberFormat="1" applyFont="1" applyFill="1" applyBorder="1" applyAlignment="1" applyProtection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178" fontId="7" fillId="3" borderId="5" xfId="102" applyNumberFormat="1" applyFont="1" applyFill="1" applyBorder="1" applyAlignment="1" applyProtection="1">
      <alignment horizontal="center" vertical="center"/>
    </xf>
    <xf numFmtId="176" fontId="8" fillId="0" borderId="5" xfId="93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179" fontId="9" fillId="0" borderId="0" xfId="0" applyNumberFormat="1" applyFont="1" applyFill="1" applyBorder="1" applyAlignment="1">
      <alignment horizontal="left" vertical="center" wrapText="1"/>
    </xf>
    <xf numFmtId="179" fontId="10" fillId="0" borderId="0" xfId="93" applyNumberFormat="1" applyFont="1" applyFill="1" applyBorder="1" applyAlignment="1" applyProtection="1">
      <alignment horizontal="left" vertical="center" wrapText="1"/>
    </xf>
    <xf numFmtId="179" fontId="10" fillId="0" borderId="0" xfId="103" applyNumberFormat="1" applyFont="1" applyFill="1" applyBorder="1" applyAlignment="1" applyProtection="1">
      <alignment horizontal="left" vertical="center" wrapText="1"/>
    </xf>
    <xf numFmtId="176" fontId="10" fillId="0" borderId="0" xfId="103" applyNumberFormat="1" applyFont="1" applyFill="1" applyBorder="1" applyAlignment="1" applyProtection="1">
      <alignment horizontal="left" vertical="center" wrapText="1"/>
    </xf>
    <xf numFmtId="17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11" fillId="0" borderId="0" xfId="0" applyNumberFormat="1" applyFont="1" applyFill="1" applyBorder="1" applyAlignment="1">
      <alignment horizontal="left" vertical="center" wrapText="1"/>
    </xf>
    <xf numFmtId="179" fontId="8" fillId="0" borderId="0" xfId="93" applyNumberFormat="1" applyFont="1" applyFill="1" applyBorder="1" applyAlignment="1" applyProtection="1">
      <alignment horizontal="left" vertical="center" wrapText="1"/>
    </xf>
    <xf numFmtId="179" fontId="8" fillId="0" borderId="0" xfId="103" applyNumberFormat="1" applyFont="1" applyFill="1" applyBorder="1" applyAlignment="1" applyProtection="1">
      <alignment horizontal="left" vertical="center" wrapText="1"/>
    </xf>
    <xf numFmtId="176" fontId="8" fillId="0" borderId="0" xfId="103" applyNumberFormat="1" applyFont="1" applyFill="1" applyBorder="1" applyAlignment="1" applyProtection="1">
      <alignment horizontal="left" vertical="center" wrapText="1"/>
    </xf>
    <xf numFmtId="17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 shrinkToFit="1"/>
    </xf>
    <xf numFmtId="176" fontId="6" fillId="3" borderId="5" xfId="0" applyNumberFormat="1" applyFont="1" applyFill="1" applyBorder="1" applyAlignment="1">
      <alignment horizontal="center" vertical="center" wrapText="1" shrinkToFit="1"/>
    </xf>
    <xf numFmtId="178" fontId="6" fillId="0" borderId="5" xfId="0" applyNumberFormat="1" applyFont="1" applyFill="1" applyBorder="1" applyAlignment="1">
      <alignment horizontal="center" vertical="center"/>
    </xf>
    <xf numFmtId="178" fontId="7" fillId="3" borderId="5" xfId="83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 shrinkToFit="1"/>
    </xf>
    <xf numFmtId="177" fontId="13" fillId="2" borderId="5" xfId="0" applyNumberFormat="1" applyFont="1" applyFill="1" applyBorder="1" applyAlignment="1">
      <alignment horizontal="center" vertical="center"/>
    </xf>
    <xf numFmtId="178" fontId="14" fillId="3" borderId="5" xfId="83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77" fontId="8" fillId="0" borderId="5" xfId="93" applyNumberFormat="1" applyFont="1" applyFill="1" applyBorder="1" applyAlignment="1" applyProtection="1">
      <alignment horizontal="center" vertical="center"/>
    </xf>
    <xf numFmtId="176" fontId="7" fillId="2" borderId="5" xfId="93" applyNumberFormat="1" applyFont="1" applyFill="1" applyBorder="1" applyAlignment="1" applyProtection="1">
      <alignment horizontal="center" vertical="center"/>
    </xf>
    <xf numFmtId="176" fontId="14" fillId="2" borderId="5" xfId="97" applyNumberFormat="1" applyFont="1" applyFill="1" applyBorder="1" applyAlignment="1" applyProtection="1">
      <alignment horizontal="center" vertical="center"/>
    </xf>
    <xf numFmtId="177" fontId="7" fillId="2" borderId="5" xfId="93" applyNumberFormat="1" applyFont="1" applyFill="1" applyBorder="1" applyAlignment="1" applyProtection="1">
      <alignment horizontal="center" vertical="center"/>
    </xf>
    <xf numFmtId="176" fontId="8" fillId="2" borderId="5" xfId="93" applyNumberFormat="1" applyFont="1" applyFill="1" applyBorder="1" applyAlignment="1" applyProtection="1">
      <alignment horizontal="center" vertical="center"/>
    </xf>
    <xf numFmtId="176" fontId="7" fillId="0" borderId="5" xfId="102" applyNumberFormat="1" applyFont="1" applyFill="1" applyBorder="1" applyAlignment="1" applyProtection="1">
      <alignment horizontal="center" vertical="center"/>
    </xf>
    <xf numFmtId="178" fontId="14" fillId="0" borderId="5" xfId="102" applyNumberFormat="1" applyFont="1" applyFill="1" applyBorder="1" applyAlignment="1" applyProtection="1">
      <alignment horizontal="center" vertical="center"/>
    </xf>
    <xf numFmtId="177" fontId="7" fillId="2" borderId="5" xfId="104" applyNumberFormat="1" applyFont="1" applyFill="1" applyBorder="1" applyAlignment="1">
      <alignment horizontal="center" vertical="center"/>
      <protection locked="0"/>
    </xf>
    <xf numFmtId="176" fontId="7" fillId="2" borderId="5" xfId="104" applyNumberFormat="1" applyFont="1" applyFill="1" applyBorder="1" applyAlignment="1">
      <alignment horizontal="center" vertical="center"/>
      <protection locked="0"/>
    </xf>
    <xf numFmtId="178" fontId="7" fillId="2" borderId="5" xfId="104" applyNumberFormat="1" applyFont="1" applyFill="1" applyBorder="1" applyAlignment="1">
      <alignment horizontal="center" vertical="center"/>
      <protection locked="0"/>
    </xf>
    <xf numFmtId="178" fontId="8" fillId="2" borderId="5" xfId="104" applyNumberFormat="1" applyFont="1" applyFill="1" applyBorder="1" applyAlignment="1">
      <alignment horizontal="center" vertical="center"/>
      <protection locked="0"/>
    </xf>
    <xf numFmtId="177" fontId="7" fillId="2" borderId="5" xfId="105" applyNumberFormat="1" applyFont="1" applyFill="1" applyBorder="1" applyAlignment="1" applyProtection="1">
      <alignment horizontal="center" vertical="center"/>
    </xf>
    <xf numFmtId="176" fontId="7" fillId="2" borderId="5" xfId="105" applyNumberFormat="1" applyFont="1" applyFill="1" applyBorder="1" applyAlignment="1" applyProtection="1">
      <alignment horizontal="center" vertical="center"/>
    </xf>
    <xf numFmtId="177" fontId="7" fillId="2" borderId="5" xfId="60" applyNumberFormat="1" applyFont="1" applyFill="1" applyBorder="1" applyAlignment="1" applyProtection="1">
      <alignment horizontal="center" vertical="center"/>
    </xf>
    <xf numFmtId="176" fontId="7" fillId="2" borderId="5" xfId="60" applyNumberFormat="1" applyFont="1" applyFill="1" applyBorder="1" applyAlignment="1" applyProtection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2" fillId="0" borderId="0" xfId="0" applyNumberFormat="1" applyFont="1" applyFill="1" applyBorder="1" applyAlignment="1">
      <alignment horizontal="center" vertical="center"/>
    </xf>
    <xf numFmtId="176" fontId="7" fillId="0" borderId="5" xfId="100" applyNumberFormat="1" applyFont="1" applyFill="1" applyBorder="1" applyAlignment="1" applyProtection="1">
      <alignment horizontal="center" vertical="center"/>
    </xf>
    <xf numFmtId="176" fontId="8" fillId="0" borderId="5" xfId="100" applyNumberFormat="1" applyFont="1" applyFill="1" applyBorder="1" applyAlignment="1" applyProtection="1">
      <alignment horizontal="center" vertical="center"/>
    </xf>
    <xf numFmtId="176" fontId="14" fillId="0" borderId="5" xfId="102" applyNumberFormat="1" applyFont="1" applyFill="1" applyBorder="1" applyAlignment="1" applyProtection="1">
      <alignment horizontal="center" vertical="center"/>
    </xf>
    <xf numFmtId="176" fontId="14" fillId="0" borderId="5" xfId="97" applyNumberFormat="1" applyFont="1" applyFill="1" applyBorder="1" applyAlignment="1" applyProtection="1">
      <alignment horizontal="center" vertical="center"/>
    </xf>
    <xf numFmtId="176" fontId="14" fillId="0" borderId="5" xfId="106" applyNumberFormat="1" applyFont="1" applyFill="1" applyBorder="1" applyAlignment="1" applyProtection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/>
    </xf>
    <xf numFmtId="176" fontId="7" fillId="0" borderId="5" xfId="83" applyNumberFormat="1" applyFont="1" applyFill="1" applyBorder="1" applyAlignment="1">
      <alignment horizontal="center" vertical="center"/>
    </xf>
    <xf numFmtId="178" fontId="14" fillId="0" borderId="5" xfId="83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14" fillId="0" borderId="5" xfId="70" applyNumberFormat="1" applyFont="1" applyFill="1" applyBorder="1" applyAlignment="1">
      <alignment horizontal="center" vertical="center"/>
    </xf>
    <xf numFmtId="179" fontId="10" fillId="0" borderId="0" xfId="101" applyNumberFormat="1" applyFont="1" applyFill="1" applyBorder="1" applyAlignment="1" applyProtection="1">
      <alignment horizontal="left" vertical="center" wrapText="1"/>
    </xf>
    <xf numFmtId="179" fontId="8" fillId="0" borderId="0" xfId="101" applyNumberFormat="1" applyFont="1" applyFill="1" applyBorder="1" applyAlignment="1" applyProtection="1">
      <alignment horizontal="left" vertical="center" wrapText="1"/>
    </xf>
    <xf numFmtId="178" fontId="2" fillId="0" borderId="0" xfId="0" applyNumberFormat="1" applyFont="1" applyFill="1" applyBorder="1" applyAlignment="1">
      <alignment horizontal="center" vertical="center"/>
    </xf>
    <xf numFmtId="177" fontId="14" fillId="0" borderId="5" xfId="97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5" xfId="100" applyNumberFormat="1" applyFont="1" applyFill="1" applyBorder="1" applyAlignment="1" applyProtection="1">
      <alignment horizontal="center" vertical="center"/>
    </xf>
    <xf numFmtId="177" fontId="14" fillId="0" borderId="5" xfId="102" applyNumberFormat="1" applyFont="1" applyFill="1" applyBorder="1" applyAlignment="1" applyProtection="1">
      <alignment horizontal="center" vertical="center"/>
    </xf>
    <xf numFmtId="177" fontId="14" fillId="0" borderId="5" xfId="68" applyNumberFormat="1" applyFont="1" applyFill="1" applyBorder="1" applyAlignment="1" applyProtection="1">
      <alignment horizontal="center" vertical="center"/>
    </xf>
    <xf numFmtId="176" fontId="14" fillId="0" borderId="5" xfId="68" applyNumberFormat="1" applyFont="1" applyFill="1" applyBorder="1" applyAlignment="1" applyProtection="1">
      <alignment horizontal="center" vertical="center"/>
    </xf>
    <xf numFmtId="176" fontId="10" fillId="0" borderId="0" xfId="106" applyNumberFormat="1" applyFont="1" applyFill="1" applyBorder="1" applyAlignment="1">
      <alignment horizontal="left" vertical="center" wrapText="1"/>
      <protection locked="0"/>
    </xf>
    <xf numFmtId="176" fontId="8" fillId="0" borderId="0" xfId="106" applyNumberFormat="1" applyFont="1" applyFill="1" applyBorder="1" applyAlignment="1">
      <alignment horizontal="left" vertical="center" wrapText="1"/>
      <protection locked="0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177" fontId="21" fillId="0" borderId="5" xfId="107" applyNumberFormat="1" applyFont="1" applyFill="1" applyBorder="1" applyAlignment="1" applyProtection="1">
      <alignment horizontal="center" vertical="center"/>
    </xf>
    <xf numFmtId="177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>
      <alignment horizontal="center" vertical="center" shrinkToFit="1"/>
    </xf>
    <xf numFmtId="177" fontId="14" fillId="0" borderId="5" xfId="107" applyNumberFormat="1" applyFont="1" applyFill="1" applyBorder="1" applyAlignment="1" applyProtection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 shrinkToFit="1"/>
    </xf>
    <xf numFmtId="178" fontId="21" fillId="0" borderId="5" xfId="102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177" fontId="7" fillId="0" borderId="5" xfId="107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77" fontId="21" fillId="0" borderId="7" xfId="107" applyNumberFormat="1" applyFont="1" applyFill="1" applyBorder="1" applyAlignment="1" applyProtection="1">
      <alignment horizontal="center" vertical="center"/>
    </xf>
    <xf numFmtId="177" fontId="21" fillId="0" borderId="8" xfId="107" applyNumberFormat="1" applyFont="1" applyFill="1" applyBorder="1" applyAlignment="1" applyProtection="1">
      <alignment horizontal="center" vertical="center"/>
    </xf>
    <xf numFmtId="177" fontId="14" fillId="0" borderId="7" xfId="107" applyNumberFormat="1" applyFont="1" applyFill="1" applyBorder="1" applyAlignment="1" applyProtection="1">
      <alignment horizontal="center" vertical="center"/>
    </xf>
    <xf numFmtId="177" fontId="14" fillId="0" borderId="8" xfId="107" applyNumberFormat="1" applyFont="1" applyFill="1" applyBorder="1" applyAlignment="1" applyProtection="1">
      <alignment horizontal="center" vertical="center"/>
    </xf>
    <xf numFmtId="178" fontId="21" fillId="0" borderId="2" xfId="102" applyNumberFormat="1" applyFont="1" applyFill="1" applyBorder="1" applyAlignment="1" applyProtection="1">
      <alignment horizontal="center" vertical="center"/>
    </xf>
    <xf numFmtId="178" fontId="21" fillId="0" borderId="4" xfId="102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/>
      <protection locked="0"/>
    </xf>
    <xf numFmtId="177" fontId="12" fillId="0" borderId="3" xfId="0" applyNumberFormat="1" applyFont="1" applyFill="1" applyBorder="1" applyAlignment="1" applyProtection="1">
      <alignment horizontal="center" vertical="center"/>
      <protection locked="0"/>
    </xf>
    <xf numFmtId="177" fontId="12" fillId="0" borderId="4" xfId="0" applyNumberFormat="1" applyFont="1" applyFill="1" applyBorder="1" applyAlignment="1" applyProtection="1">
      <alignment horizontal="center" vertical="center"/>
      <protection locked="0"/>
    </xf>
    <xf numFmtId="177" fontId="7" fillId="0" borderId="2" xfId="0" applyNumberFormat="1" applyFont="1" applyFill="1" applyBorder="1" applyAlignment="1" applyProtection="1">
      <alignment horizontal="center" vertical="center"/>
      <protection locked="0"/>
    </xf>
    <xf numFmtId="177" fontId="7" fillId="0" borderId="3" xfId="0" applyNumberFormat="1" applyFont="1" applyFill="1" applyBorder="1" applyAlignment="1" applyProtection="1">
      <alignment horizontal="center" vertical="center"/>
      <protection locked="0"/>
    </xf>
    <xf numFmtId="177" fontId="7" fillId="0" borderId="4" xfId="0" applyNumberFormat="1" applyFont="1" applyFill="1" applyBorder="1" applyAlignment="1" applyProtection="1">
      <alignment horizontal="center" vertical="center"/>
      <protection locked="0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177" fontId="7" fillId="0" borderId="9" xfId="0" applyNumberFormat="1" applyFont="1" applyFill="1" applyBorder="1" applyAlignment="1" applyProtection="1">
      <alignment horizontal="center" vertical="center"/>
      <protection locked="0"/>
    </xf>
    <xf numFmtId="177" fontId="7" fillId="0" borderId="10" xfId="0" applyNumberFormat="1" applyFont="1" applyFill="1" applyBorder="1" applyAlignment="1" applyProtection="1">
      <alignment horizontal="center" vertical="center"/>
      <protection locked="0"/>
    </xf>
    <xf numFmtId="177" fontId="7" fillId="0" borderId="11" xfId="0" applyNumberFormat="1" applyFont="1" applyFill="1" applyBorder="1" applyAlignment="1" applyProtection="1">
      <alignment horizontal="center" vertical="center"/>
      <protection locked="0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178" fontId="21" fillId="0" borderId="3" xfId="102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horizontal="center" vertical="center"/>
    </xf>
    <xf numFmtId="177" fontId="16" fillId="4" borderId="5" xfId="12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5" xfId="0" applyFont="1" applyBorder="1">
      <alignment vertical="center"/>
    </xf>
    <xf numFmtId="2" fontId="16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16" fillId="4" borderId="5" xfId="0" applyNumberFormat="1" applyFont="1" applyFill="1" applyBorder="1" applyAlignment="1">
      <alignment horizontal="center" vertical="center"/>
    </xf>
    <xf numFmtId="177" fontId="16" fillId="4" borderId="5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7" fontId="30" fillId="4" borderId="5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176" fontId="31" fillId="4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6" fontId="1" fillId="4" borderId="5" xfId="88" applyNumberFormat="1" applyFont="1" applyFill="1" applyBorder="1" applyAlignment="1" applyProtection="1">
      <alignment horizontal="center" vertical="center" wrapText="1"/>
    </xf>
    <xf numFmtId="177" fontId="1" fillId="4" borderId="5" xfId="88" applyNumberFormat="1" applyFont="1" applyFill="1" applyBorder="1" applyAlignment="1" applyProtection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33" fillId="4" borderId="5" xfId="0" applyFont="1" applyFill="1" applyBorder="1" applyAlignment="1">
      <alignment horizontal="center" vertical="center"/>
    </xf>
    <xf numFmtId="177" fontId="33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0" fillId="0" borderId="5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 wrapText="1"/>
    </xf>
    <xf numFmtId="2" fontId="34" fillId="4" borderId="5" xfId="0" applyNumberFormat="1" applyFont="1" applyFill="1" applyBorder="1" applyAlignment="1">
      <alignment horizontal="center" vertical="center"/>
    </xf>
    <xf numFmtId="177" fontId="34" fillId="4" borderId="5" xfId="0" applyNumberFormat="1" applyFont="1" applyFill="1" applyBorder="1" applyAlignment="1">
      <alignment horizontal="center" vertical="center"/>
    </xf>
    <xf numFmtId="176" fontId="33" fillId="4" borderId="6" xfId="0" applyNumberFormat="1" applyFont="1" applyFill="1" applyBorder="1" applyAlignment="1">
      <alignment horizontal="center" vertical="center"/>
    </xf>
    <xf numFmtId="177" fontId="33" fillId="4" borderId="9" xfId="0" applyNumberFormat="1" applyFont="1" applyFill="1" applyBorder="1" applyAlignment="1">
      <alignment horizontal="center" vertical="center"/>
    </xf>
    <xf numFmtId="176" fontId="33" fillId="4" borderId="4" xfId="0" applyNumberFormat="1" applyFont="1" applyFill="1" applyBorder="1" applyAlignment="1">
      <alignment horizontal="center" vertical="center"/>
    </xf>
    <xf numFmtId="177" fontId="33" fillId="4" borderId="4" xfId="0" applyNumberFormat="1" applyFont="1" applyFill="1" applyBorder="1" applyAlignment="1">
      <alignment horizontal="center" vertical="center"/>
    </xf>
    <xf numFmtId="176" fontId="33" fillId="4" borderId="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36" fillId="4" borderId="5" xfId="85" applyNumberFormat="1" applyFont="1" applyFill="1" applyBorder="1" applyAlignment="1">
      <alignment horizontal="center" vertical="center" wrapText="1"/>
    </xf>
    <xf numFmtId="177" fontId="36" fillId="4" borderId="5" xfId="85" applyNumberFormat="1" applyFont="1" applyFill="1" applyBorder="1" applyAlignment="1">
      <alignment horizontal="center" vertical="center" wrapText="1"/>
    </xf>
    <xf numFmtId="178" fontId="31" fillId="4" borderId="5" xfId="0" applyNumberFormat="1" applyFont="1" applyFill="1" applyBorder="1" applyAlignment="1">
      <alignment horizontal="center" vertical="center" wrapText="1"/>
    </xf>
    <xf numFmtId="177" fontId="31" fillId="4" borderId="5" xfId="0" applyNumberFormat="1" applyFont="1" applyFill="1" applyBorder="1" applyAlignment="1">
      <alignment horizontal="center" vertical="center"/>
    </xf>
    <xf numFmtId="178" fontId="16" fillId="4" borderId="5" xfId="84" applyNumberFormat="1" applyFont="1" applyFill="1" applyBorder="1" applyAlignment="1">
      <alignment horizontal="center" vertical="center" wrapText="1"/>
    </xf>
    <xf numFmtId="177" fontId="16" fillId="4" borderId="5" xfId="84" applyNumberFormat="1" applyFont="1" applyFill="1" applyBorder="1" applyAlignment="1">
      <alignment horizontal="center" vertical="center" wrapText="1"/>
    </xf>
    <xf numFmtId="177" fontId="4" fillId="4" borderId="5" xfId="0" applyNumberFormat="1" applyFont="1" applyFill="1" applyBorder="1" applyAlignment="1">
      <alignment horizontal="center" vertical="center"/>
    </xf>
    <xf numFmtId="178" fontId="4" fillId="4" borderId="5" xfId="0" applyNumberFormat="1" applyFont="1" applyFill="1" applyBorder="1" applyAlignment="1">
      <alignment horizontal="center" vertical="center"/>
    </xf>
    <xf numFmtId="177" fontId="31" fillId="4" borderId="5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31" fillId="4" borderId="5" xfId="21" applyNumberFormat="1" applyFont="1" applyFill="1" applyBorder="1" applyAlignment="1" applyProtection="1">
      <alignment horizontal="center" vertical="center"/>
      <protection locked="0"/>
    </xf>
    <xf numFmtId="0" fontId="25" fillId="0" borderId="0" xfId="73" applyFont="1" applyFill="1" applyBorder="1" applyAlignment="1">
      <alignment horizontal="center" vertical="center"/>
    </xf>
    <xf numFmtId="0" fontId="1" fillId="0" borderId="4" xfId="73" applyFont="1" applyFill="1" applyBorder="1" applyAlignment="1">
      <alignment horizontal="center" vertical="center"/>
    </xf>
    <xf numFmtId="0" fontId="1" fillId="0" borderId="5" xfId="73" applyFont="1" applyFill="1" applyBorder="1" applyAlignment="1">
      <alignment horizontal="center" vertical="center"/>
    </xf>
    <xf numFmtId="0" fontId="1" fillId="0" borderId="2" xfId="73" applyFont="1" applyFill="1" applyBorder="1" applyAlignment="1">
      <alignment horizontal="center" vertical="center"/>
    </xf>
    <xf numFmtId="0" fontId="1" fillId="0" borderId="4" xfId="73" applyNumberFormat="1" applyFont="1" applyFill="1" applyBorder="1" applyAlignment="1">
      <alignment horizontal="left" vertical="center"/>
    </xf>
    <xf numFmtId="177" fontId="1" fillId="4" borderId="5" xfId="73" applyNumberFormat="1" applyFont="1" applyFill="1" applyBorder="1" applyAlignment="1">
      <alignment horizontal="right" vertical="center"/>
    </xf>
    <xf numFmtId="177" fontId="1" fillId="4" borderId="2" xfId="73" applyNumberFormat="1" applyFont="1" applyFill="1" applyBorder="1" applyAlignment="1">
      <alignment horizontal="right" vertical="center"/>
    </xf>
    <xf numFmtId="0" fontId="37" fillId="0" borderId="4" xfId="73" applyNumberFormat="1" applyFont="1" applyFill="1" applyBorder="1"/>
    <xf numFmtId="0" fontId="1" fillId="0" borderId="4" xfId="73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80" fontId="1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8" fillId="0" borderId="10" xfId="82" applyFont="1" applyBorder="1" applyAlignment="1">
      <alignment horizontal="center" vertical="center"/>
    </xf>
    <xf numFmtId="0" fontId="38" fillId="0" borderId="10" xfId="82" applyFont="1" applyFill="1" applyBorder="1" applyAlignment="1">
      <alignment horizontal="center" vertical="center"/>
    </xf>
    <xf numFmtId="0" fontId="39" fillId="0" borderId="5" xfId="82" applyFont="1" applyFill="1" applyBorder="1" applyAlignment="1" applyProtection="1">
      <alignment horizontal="center" vertical="center" wrapText="1" shrinkToFit="1"/>
    </xf>
    <xf numFmtId="0" fontId="22" fillId="0" borderId="5" xfId="82" applyFont="1" applyFill="1" applyBorder="1" applyAlignment="1" applyProtection="1">
      <alignment horizontal="center" vertical="center" wrapText="1" shrinkToFit="1"/>
    </xf>
    <xf numFmtId="0" fontId="39" fillId="0" borderId="5" xfId="82" applyFont="1" applyFill="1" applyBorder="1" applyAlignment="1" applyProtection="1">
      <alignment vertical="center" wrapText="1" shrinkToFit="1"/>
    </xf>
    <xf numFmtId="0" fontId="39" fillId="0" borderId="5" xfId="82" applyFont="1" applyFill="1" applyBorder="1" applyAlignment="1" applyProtection="1">
      <alignment horizontal="center" vertical="center"/>
    </xf>
    <xf numFmtId="179" fontId="40" fillId="0" borderId="5" xfId="64" applyNumberFormat="1" applyFont="1" applyFill="1" applyBorder="1" applyAlignment="1" applyProtection="1">
      <alignment horizontal="center" vertical="center"/>
      <protection locked="0"/>
    </xf>
    <xf numFmtId="0" fontId="15" fillId="0" borderId="5" xfId="82" applyFont="1" applyFill="1" applyBorder="1" applyAlignment="1">
      <alignment horizontal="left" vertical="center"/>
    </xf>
    <xf numFmtId="0" fontId="31" fillId="4" borderId="5" xfId="82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79" fontId="39" fillId="0" borderId="5" xfId="64" applyNumberFormat="1" applyFont="1" applyFill="1" applyBorder="1" applyAlignment="1" applyProtection="1">
      <alignment horizontal="center" vertical="center"/>
      <protection locked="0"/>
    </xf>
    <xf numFmtId="179" fontId="16" fillId="4" borderId="5" xfId="83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180" fontId="16" fillId="4" borderId="5" xfId="0" applyNumberFormat="1" applyFont="1" applyFill="1" applyBorder="1" applyAlignment="1">
      <alignment horizontal="center" vertical="center" wrapText="1"/>
    </xf>
    <xf numFmtId="180" fontId="31" fillId="0" borderId="5" xfId="0" applyNumberFormat="1" applyFont="1" applyFill="1" applyBorder="1" applyAlignment="1">
      <alignment horizontal="center" vertical="center"/>
    </xf>
    <xf numFmtId="180" fontId="33" fillId="4" borderId="5" xfId="0" applyNumberFormat="1" applyFont="1" applyFill="1" applyBorder="1" applyAlignment="1">
      <alignment horizontal="center" vertical="center"/>
    </xf>
    <xf numFmtId="0" fontId="22" fillId="0" borderId="5" xfId="82" applyFont="1" applyFill="1" applyBorder="1" applyAlignment="1">
      <alignment horizontal="center" vertical="center"/>
    </xf>
    <xf numFmtId="0" fontId="29" fillId="0" borderId="5" xfId="82" applyFont="1" applyFill="1" applyBorder="1" applyAlignment="1">
      <alignment horizontal="center" vertical="center"/>
    </xf>
    <xf numFmtId="0" fontId="41" fillId="0" borderId="5" xfId="82" applyFont="1" applyFill="1" applyBorder="1" applyAlignment="1">
      <alignment vertical="center" wrapText="1"/>
    </xf>
    <xf numFmtId="0" fontId="0" fillId="0" borderId="5" xfId="82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40" fillId="0" borderId="5" xfId="82" applyFont="1" applyFill="1" applyBorder="1" applyAlignment="1" applyProtection="1">
      <alignment vertical="center" wrapText="1" shrinkToFit="1"/>
    </xf>
    <xf numFmtId="0" fontId="42" fillId="0" borderId="5" xfId="82" applyFont="1" applyFill="1" applyBorder="1" applyAlignment="1">
      <alignment horizontal="center" vertical="center" wrapText="1"/>
    </xf>
    <xf numFmtId="0" fontId="16" fillId="4" borderId="5" xfId="0" applyNumberFormat="1" applyFont="1" applyFill="1" applyBorder="1" applyAlignment="1" applyProtection="1">
      <alignment horizontal="center" vertical="center"/>
    </xf>
    <xf numFmtId="0" fontId="15" fillId="0" borderId="5" xfId="82" applyFont="1" applyFill="1" applyBorder="1" applyAlignment="1">
      <alignment vertical="center" wrapText="1"/>
    </xf>
    <xf numFmtId="0" fontId="41" fillId="0" borderId="5" xfId="82" applyFont="1" applyFill="1" applyBorder="1" applyAlignment="1">
      <alignment horizontal="center" vertical="center"/>
    </xf>
    <xf numFmtId="0" fontId="16" fillId="4" borderId="5" xfId="8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10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180" fontId="27" fillId="5" borderId="5" xfId="0" applyNumberFormat="1" applyFont="1" applyFill="1" applyBorder="1" applyAlignment="1">
      <alignment horizontal="center" vertical="center" wrapText="1"/>
    </xf>
    <xf numFmtId="177" fontId="27" fillId="5" borderId="5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80" fontId="1" fillId="4" borderId="4" xfId="0" applyNumberFormat="1" applyFont="1" applyFill="1" applyBorder="1" applyAlignment="1">
      <alignment vertical="center"/>
    </xf>
    <xf numFmtId="180" fontId="1" fillId="4" borderId="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wrapText="1"/>
    </xf>
    <xf numFmtId="0" fontId="3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44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80" fontId="1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81" fontId="27" fillId="4" borderId="5" xfId="0" applyNumberFormat="1" applyFont="1" applyFill="1" applyBorder="1" applyAlignment="1">
      <alignment vertical="center"/>
    </xf>
    <xf numFmtId="181" fontId="27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强调文字颜色 5 8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计算 2 2 2 3 5 5 4" xfId="21"/>
    <cellStyle name="标题 1" xfId="22" builtinId="16"/>
    <cellStyle name="标题 2" xfId="23" builtinId="17"/>
    <cellStyle name="标题 3" xfId="24" builtinId="18"/>
    <cellStyle name="常规_上_1_上 2 2" xfId="25"/>
    <cellStyle name="60% - 强调文字颜色 1" xfId="26" builtinId="32"/>
    <cellStyle name="40% - 强调文字颜色 5 2 2 2 3" xfId="27"/>
    <cellStyle name="输出" xfId="28" builtinId="21"/>
    <cellStyle name="常规 85" xfId="29"/>
    <cellStyle name="60% - 强调文字颜色 4" xfId="30" builtinId="44"/>
    <cellStyle name="输入 3 2 2 3 15 4" xfId="31"/>
    <cellStyle name="40% - 强调文字颜色 6 30" xfId="32"/>
    <cellStyle name="标题 3 4 2" xfId="33"/>
    <cellStyle name="差_上_乡镇 2 3 3 2" xfId="34"/>
    <cellStyle name="计算" xfId="35" builtinId="22"/>
    <cellStyle name="检查单元格" xfId="36" builtinId="23"/>
    <cellStyle name="40% - 强调文字颜色 3 2 3 2 2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" xfId="53" builtinId="42"/>
    <cellStyle name="20% - 强调文字颜色 5 9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40% - 强调文字颜色 5 2 2 2 2 3" xfId="63"/>
    <cellStyle name="百分比 2 2 3 2 2" xfId="64"/>
    <cellStyle name="0,0_x000d_&#10;NA_x000d_&#10;" xfId="65"/>
    <cellStyle name="20% - 强调文字颜色 2 24 3" xfId="66"/>
    <cellStyle name="40% - 强调文字颜色 5 2 2 2 3 2 2" xfId="67"/>
    <cellStyle name="20% - 强调文字颜色 2 3 4 2 2" xfId="68"/>
    <cellStyle name="40% - 强调文字颜色 5 2 2 2 3 3 2" xfId="69"/>
    <cellStyle name="60% - 强调文字颜色 3 2 2 2 3" xfId="70"/>
    <cellStyle name="输出 2 3 2 2 6 7 8" xfId="71"/>
    <cellStyle name="差_下 2 2 3 2 2" xfId="72"/>
    <cellStyle name="常规 10" xfId="73"/>
    <cellStyle name="常规 11 2 4 4 2 5" xfId="74"/>
    <cellStyle name="常规 14" xfId="75"/>
    <cellStyle name="常规 15" xfId="76"/>
    <cellStyle name="常规 16" xfId="77"/>
    <cellStyle name="常规 2" xfId="78"/>
    <cellStyle name="常规 2 2" xfId="79"/>
    <cellStyle name="常规 3" xfId="80"/>
    <cellStyle name="常规 3 4" xfId="81"/>
    <cellStyle name="常规 4" xfId="82"/>
    <cellStyle name="常规 46 2 2 2 2 3" xfId="83"/>
    <cellStyle name="常规 5" xfId="84"/>
    <cellStyle name="常规 7" xfId="85"/>
    <cellStyle name="常规 8" xfId="86"/>
    <cellStyle name="常规 9" xfId="87"/>
    <cellStyle name="常规_进出口(人民币)" xfId="88"/>
    <cellStyle name="好_乡镇_上_上 2 3 3 4" xfId="89"/>
    <cellStyle name="计算 2 3 2 2 5 9 8" xfId="90"/>
    <cellStyle name="强调文字颜色 2 2 2 3 5" xfId="91"/>
    <cellStyle name="样式 1" xfId="92"/>
    <cellStyle name="20% - 强调文字颜色 1 2 2 2 4 4" xfId="93"/>
    <cellStyle name="注释 2 3 2 2 6 4 8 2" xfId="94"/>
    <cellStyle name="强调文字颜色 5 2 5 2 2 2" xfId="95"/>
    <cellStyle name="强调文字颜色 2 2 3 3 4 4" xfId="96"/>
    <cellStyle name="20% - 强调文字颜色 1 39 2 2" xfId="97"/>
    <cellStyle name="60% - 强调文字颜色 6 22" xfId="98"/>
    <cellStyle name="计算 3 3 5 2 13 2 3" xfId="99"/>
    <cellStyle name="20% - 强调文字颜色 1 2 4 2 2 2 2 2" xfId="100"/>
    <cellStyle name="20% - 强调文字颜色 3 3 3 2 2 4" xfId="101"/>
    <cellStyle name="20% - 强调文字颜色 4 49 5" xfId="102"/>
    <cellStyle name="20% - 强调文字颜色 2 35 2" xfId="103"/>
    <cellStyle name="20% - 强调文字颜色 6 3 3 4 3 2" xfId="104"/>
    <cellStyle name="20% - 强调文字颜色 5 12 3 2" xfId="105"/>
    <cellStyle name="20% - 强调文字颜色 4 2 2 2 3 2 2 3" xfId="106"/>
    <cellStyle name="20% - 强调文字颜色 2 33 3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4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3"/>
  <sheetViews>
    <sheetView tabSelected="1" workbookViewId="0">
      <selection activeCell="C19" sqref="C19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63" t="s">
        <v>0</v>
      </c>
      <c r="B1" s="264"/>
      <c r="C1" s="264"/>
      <c r="D1" s="264"/>
      <c r="E1" s="264"/>
      <c r="F1" s="264"/>
    </row>
    <row r="2" ht="20.1" customHeight="1" spans="1:6">
      <c r="A2" s="265"/>
      <c r="B2" s="266"/>
      <c r="C2" s="267" t="s">
        <v>1</v>
      </c>
      <c r="D2" s="268" t="s">
        <v>2</v>
      </c>
      <c r="E2" s="268"/>
      <c r="F2" s="268"/>
    </row>
    <row r="3" ht="38.25" customHeight="1" spans="1:6">
      <c r="A3" s="269" t="s">
        <v>3</v>
      </c>
      <c r="B3" s="270" t="s">
        <v>4</v>
      </c>
      <c r="C3" s="271" t="s">
        <v>5</v>
      </c>
      <c r="D3" s="272" t="s">
        <v>6</v>
      </c>
      <c r="E3" s="272" t="s">
        <v>7</v>
      </c>
      <c r="F3" s="273" t="s">
        <v>8</v>
      </c>
    </row>
    <row r="4" ht="20.1" customHeight="1" spans="1:6">
      <c r="A4" s="274" t="s">
        <v>9</v>
      </c>
      <c r="B4" s="275">
        <v>5562.46718648863</v>
      </c>
      <c r="C4" s="275">
        <v>161.767047897433</v>
      </c>
      <c r="D4" s="275">
        <v>2328.47805000776</v>
      </c>
      <c r="E4" s="275">
        <v>2020.99092080266</v>
      </c>
      <c r="F4" s="276">
        <v>3072.22208858343</v>
      </c>
    </row>
    <row r="5" ht="20.1" customHeight="1" spans="1:6">
      <c r="A5" s="274" t="s">
        <v>10</v>
      </c>
      <c r="B5" s="275">
        <v>1046.31531723743</v>
      </c>
      <c r="C5" s="275">
        <v>33.548889208327</v>
      </c>
      <c r="D5" s="275">
        <v>385.207790142402</v>
      </c>
      <c r="E5" s="275">
        <v>307.248150166831</v>
      </c>
      <c r="F5" s="276">
        <v>627.5586378867</v>
      </c>
    </row>
    <row r="6" ht="20.1" customHeight="1" spans="1:6">
      <c r="A6" s="274" t="s">
        <v>11</v>
      </c>
      <c r="B6" s="275">
        <v>746.043909051255</v>
      </c>
      <c r="C6" s="275">
        <v>19.1900602390625</v>
      </c>
      <c r="D6" s="275">
        <v>251.146112691498</v>
      </c>
      <c r="E6" s="275">
        <v>202.300546518618</v>
      </c>
      <c r="F6" s="276">
        <v>475.707736120694</v>
      </c>
    </row>
    <row r="7" ht="20.1" customHeight="1" spans="1:6">
      <c r="A7" s="274" t="s">
        <v>12</v>
      </c>
      <c r="B7" s="275">
        <v>353.725857267371</v>
      </c>
      <c r="C7" s="275">
        <v>13.1916513560079</v>
      </c>
      <c r="D7" s="275">
        <v>83.2349478667742</v>
      </c>
      <c r="E7" s="275">
        <v>60.9021303967523</v>
      </c>
      <c r="F7" s="276">
        <v>257.299258044589</v>
      </c>
    </row>
    <row r="8" ht="20.1" customHeight="1" spans="1:6">
      <c r="A8" s="274" t="s">
        <v>13</v>
      </c>
      <c r="B8" s="275">
        <v>392.318051783884</v>
      </c>
      <c r="C8" s="275">
        <v>5.9984088830546</v>
      </c>
      <c r="D8" s="275">
        <v>167.911164824724</v>
      </c>
      <c r="E8" s="275">
        <v>141.398416121866</v>
      </c>
      <c r="F8" s="276">
        <v>218.408478076106</v>
      </c>
    </row>
    <row r="9" ht="20.1" customHeight="1" spans="1:6">
      <c r="A9" s="277" t="s">
        <v>14</v>
      </c>
      <c r="B9" s="275">
        <v>300.271408186175</v>
      </c>
      <c r="C9" s="275">
        <v>14.3588289692646</v>
      </c>
      <c r="D9" s="275">
        <v>134.061677450904</v>
      </c>
      <c r="E9" s="275">
        <v>104.947603648213</v>
      </c>
      <c r="F9" s="276">
        <v>151.850901766006</v>
      </c>
    </row>
    <row r="10" ht="20.1" customHeight="1" spans="1:6">
      <c r="A10" s="274" t="s">
        <v>15</v>
      </c>
      <c r="B10" s="275">
        <v>465.052579105589</v>
      </c>
      <c r="C10" s="275">
        <v>27.5982635113472</v>
      </c>
      <c r="D10" s="275">
        <v>242.337444109312</v>
      </c>
      <c r="E10" s="275">
        <v>222.823164951196</v>
      </c>
      <c r="F10" s="276">
        <v>195.116871484929</v>
      </c>
    </row>
    <row r="11" ht="20.1" customHeight="1" spans="1:6">
      <c r="A11" s="274" t="s">
        <v>16</v>
      </c>
      <c r="B11" s="275">
        <v>761.372103733141</v>
      </c>
      <c r="C11" s="275">
        <v>21.5172697945573</v>
      </c>
      <c r="D11" s="275">
        <v>355.062831926431</v>
      </c>
      <c r="E11" s="275">
        <v>272.309534917551</v>
      </c>
      <c r="F11" s="276">
        <v>384.792002012153</v>
      </c>
    </row>
    <row r="12" ht="20.1" customHeight="1" spans="1:6">
      <c r="A12" s="274" t="s">
        <v>17</v>
      </c>
      <c r="B12" s="275">
        <v>1835.53734216312</v>
      </c>
      <c r="C12" s="275">
        <v>26.9089046559504</v>
      </c>
      <c r="D12" s="275">
        <v>616.277932008122</v>
      </c>
      <c r="E12" s="275">
        <v>561.237551168614</v>
      </c>
      <c r="F12" s="276">
        <v>1192.35050549905</v>
      </c>
    </row>
    <row r="13" ht="20.1" customHeight="1" spans="1:6">
      <c r="A13" s="274" t="s">
        <v>18</v>
      </c>
      <c r="B13" s="275">
        <v>725.348337843825</v>
      </c>
      <c r="C13" s="275">
        <v>9.77210867545018</v>
      </c>
      <c r="D13" s="275">
        <v>395.976658602728</v>
      </c>
      <c r="E13" s="275">
        <v>364.922170233745</v>
      </c>
      <c r="F13" s="276">
        <v>319.599570565646</v>
      </c>
    </row>
    <row r="14" ht="20.1" customHeight="1" spans="1:6">
      <c r="A14" s="274" t="s">
        <v>19</v>
      </c>
      <c r="B14" s="275">
        <v>274.755305705242</v>
      </c>
      <c r="C14" s="275">
        <v>11.7597351612797</v>
      </c>
      <c r="D14" s="275">
        <v>123.045515831537</v>
      </c>
      <c r="E14" s="275">
        <v>105.602327766102</v>
      </c>
      <c r="F14" s="276">
        <v>139.950054712425</v>
      </c>
    </row>
    <row r="15" ht="20.1" customHeight="1" spans="1:6">
      <c r="A15" s="274" t="s">
        <v>20</v>
      </c>
      <c r="B15" s="275">
        <v>320.525297750263</v>
      </c>
      <c r="C15" s="275">
        <v>16.9525075175969</v>
      </c>
      <c r="D15" s="275">
        <v>157.662202504029</v>
      </c>
      <c r="E15" s="275">
        <v>146.616324365211</v>
      </c>
      <c r="F15" s="276">
        <v>145.910587728636</v>
      </c>
    </row>
    <row r="16" ht="20.1" customHeight="1" spans="1:6">
      <c r="A16" s="274" t="s">
        <v>21</v>
      </c>
      <c r="B16" s="275">
        <v>133.562520525656</v>
      </c>
      <c r="C16" s="275">
        <v>13.7093693729239</v>
      </c>
      <c r="D16" s="275">
        <v>52.9092924588405</v>
      </c>
      <c r="E16" s="275">
        <v>40.2316972334106</v>
      </c>
      <c r="F16" s="276">
        <v>66.9438586938915</v>
      </c>
    </row>
    <row r="17" ht="20.1" customHeight="1" spans="1:5">
      <c r="A17" s="278"/>
      <c r="B17" s="279"/>
      <c r="C17" s="280"/>
      <c r="D17" s="279"/>
      <c r="E17" s="279"/>
    </row>
    <row r="18" ht="20.1" customHeight="1" spans="1:6">
      <c r="A18" s="264" t="s">
        <v>22</v>
      </c>
      <c r="B18" s="264"/>
      <c r="C18" s="264"/>
      <c r="D18" s="264"/>
      <c r="E18" s="264"/>
      <c r="F18" s="264"/>
    </row>
    <row r="19" ht="20.1" customHeight="1" spans="1:6">
      <c r="A19" s="281"/>
      <c r="B19" s="282"/>
      <c r="C19" s="267" t="s">
        <v>1</v>
      </c>
      <c r="D19" s="282"/>
      <c r="E19" s="282"/>
      <c r="F19" s="283" t="s">
        <v>23</v>
      </c>
    </row>
    <row r="20" ht="32.25" customHeight="1" spans="1:6">
      <c r="A20" s="269" t="s">
        <v>3</v>
      </c>
      <c r="B20" s="284" t="s">
        <v>4</v>
      </c>
      <c r="C20" s="285" t="s">
        <v>5</v>
      </c>
      <c r="D20" s="286" t="s">
        <v>6</v>
      </c>
      <c r="E20" s="286" t="s">
        <v>7</v>
      </c>
      <c r="F20" s="287" t="s">
        <v>8</v>
      </c>
    </row>
    <row r="21" ht="20.1" customHeight="1" spans="1:6">
      <c r="A21" s="288" t="s">
        <v>9</v>
      </c>
      <c r="B21" s="289">
        <v>2.45462583927096</v>
      </c>
      <c r="C21" s="289">
        <v>1.86201998104605</v>
      </c>
      <c r="D21" s="289">
        <v>3.03022548699381</v>
      </c>
      <c r="E21" s="289">
        <v>2.7976650685311</v>
      </c>
      <c r="F21" s="290">
        <v>2.08423630440118</v>
      </c>
    </row>
    <row r="22" ht="20.1" customHeight="1" spans="1:6">
      <c r="A22" s="288" t="s">
        <v>10</v>
      </c>
      <c r="B22" s="289">
        <v>1.74270123173172</v>
      </c>
      <c r="C22" s="289">
        <v>0.736061528776788</v>
      </c>
      <c r="D22" s="289">
        <v>1.50930380834406</v>
      </c>
      <c r="E22" s="289">
        <v>1.15200296232201</v>
      </c>
      <c r="F22" s="290">
        <v>1.93468977499365</v>
      </c>
    </row>
    <row r="23" ht="20.1" customHeight="1" spans="1:6">
      <c r="A23" s="288" t="s">
        <v>11</v>
      </c>
      <c r="B23" s="289">
        <v>2.11005576694008</v>
      </c>
      <c r="C23" s="289">
        <v>-0.040066349258927</v>
      </c>
      <c r="D23" s="289">
        <v>4.06400081345673</v>
      </c>
      <c r="E23" s="289">
        <v>4.24002785109965</v>
      </c>
      <c r="F23" s="290">
        <v>1.28043310847783</v>
      </c>
    </row>
    <row r="24" ht="20.1" customHeight="1" spans="1:6">
      <c r="A24" s="288" t="s">
        <v>24</v>
      </c>
      <c r="B24" s="289">
        <v>0.0100943133815479</v>
      </c>
      <c r="C24" s="289">
        <v>-1.11929645301573</v>
      </c>
      <c r="D24" s="289">
        <v>-3.42568965856854</v>
      </c>
      <c r="E24" s="289">
        <v>-6.9698430750327</v>
      </c>
      <c r="F24" s="290">
        <v>1.09263168190863</v>
      </c>
    </row>
    <row r="25" ht="20.1" customHeight="1" spans="1:6">
      <c r="A25" s="288" t="s">
        <v>25</v>
      </c>
      <c r="B25" s="289">
        <v>4.10932284916006</v>
      </c>
      <c r="C25" s="289">
        <v>1.95465827641621</v>
      </c>
      <c r="D25" s="289">
        <v>7.95445601891338</v>
      </c>
      <c r="E25" s="289">
        <v>9.5247450190449</v>
      </c>
      <c r="F25" s="290">
        <v>1.53011151241886</v>
      </c>
    </row>
    <row r="26" ht="20.1" customHeight="1" spans="1:6">
      <c r="A26" s="277" t="s">
        <v>14</v>
      </c>
      <c r="B26" s="289">
        <v>0.8</v>
      </c>
      <c r="C26" s="289">
        <v>1.88539992427514</v>
      </c>
      <c r="D26" s="289">
        <v>-2.9596684406794</v>
      </c>
      <c r="E26" s="289">
        <v>-4.32417654364848</v>
      </c>
      <c r="F26" s="290">
        <v>3.98534913521194</v>
      </c>
    </row>
    <row r="27" ht="20.1" customHeight="1" spans="1:6">
      <c r="A27" s="288" t="s">
        <v>15</v>
      </c>
      <c r="B27" s="289">
        <v>2.4523414471378</v>
      </c>
      <c r="C27" s="289">
        <v>2.84420374976011</v>
      </c>
      <c r="D27" s="289">
        <v>3.30115750773032</v>
      </c>
      <c r="E27" s="289">
        <v>3.10074207042916</v>
      </c>
      <c r="F27" s="290">
        <v>1.41930770577527</v>
      </c>
    </row>
    <row r="28" ht="20.1" customHeight="1" spans="1:6">
      <c r="A28" s="288" t="s">
        <v>16</v>
      </c>
      <c r="B28" s="289">
        <v>3.21006350489739</v>
      </c>
      <c r="C28" s="289">
        <v>3.24244236811371</v>
      </c>
      <c r="D28" s="289">
        <v>5.0458131739576</v>
      </c>
      <c r="E28" s="289">
        <v>5.6385528673105</v>
      </c>
      <c r="F28" s="290">
        <v>1.75653364087565</v>
      </c>
    </row>
    <row r="29" ht="20.1" customHeight="1" spans="1:6">
      <c r="A29" s="288" t="s">
        <v>17</v>
      </c>
      <c r="B29" s="289">
        <v>4.62332547877875</v>
      </c>
      <c r="C29" s="289">
        <v>1.52186880105323</v>
      </c>
      <c r="D29" s="289">
        <v>8.24771679087868</v>
      </c>
      <c r="E29" s="289">
        <v>8.74628152664096</v>
      </c>
      <c r="F29" s="290">
        <v>3.03574014078973</v>
      </c>
    </row>
    <row r="30" ht="20.1" customHeight="1" spans="1:6">
      <c r="A30" s="288" t="s">
        <v>18</v>
      </c>
      <c r="B30" s="289">
        <v>-0.337194803575869</v>
      </c>
      <c r="C30" s="289">
        <v>2.06630445787288</v>
      </c>
      <c r="D30" s="289">
        <v>-2.87397133033977</v>
      </c>
      <c r="E30" s="289">
        <v>-3.04128071339623</v>
      </c>
      <c r="F30" s="290">
        <v>2.48838417982311</v>
      </c>
    </row>
    <row r="31" ht="20.1" customHeight="1" spans="1:6">
      <c r="A31" s="288" t="s">
        <v>19</v>
      </c>
      <c r="B31" s="289">
        <v>2.62357165810745</v>
      </c>
      <c r="C31" s="289">
        <v>2.50805392026761</v>
      </c>
      <c r="D31" s="289">
        <v>2.36143857121689</v>
      </c>
      <c r="E31" s="289">
        <v>1.68799335081324</v>
      </c>
      <c r="F31" s="290">
        <v>2.84672057960742</v>
      </c>
    </row>
    <row r="32" ht="20.1" customHeight="1" spans="1:6">
      <c r="A32" s="288" t="s">
        <v>20</v>
      </c>
      <c r="B32" s="289">
        <v>0.8</v>
      </c>
      <c r="C32" s="289">
        <v>1.01427721072662</v>
      </c>
      <c r="D32" s="289">
        <v>-2.89318693216924</v>
      </c>
      <c r="E32" s="289">
        <v>-4.03676686621376</v>
      </c>
      <c r="F32" s="290">
        <v>4.69720127635058</v>
      </c>
    </row>
    <row r="33" ht="20.1" customHeight="1" spans="1:6">
      <c r="A33" s="288" t="s">
        <v>21</v>
      </c>
      <c r="B33" s="289">
        <v>-0.385598757692163</v>
      </c>
      <c r="C33" s="289">
        <v>2.50220875224263</v>
      </c>
      <c r="D33" s="289">
        <v>-5.65965007975979</v>
      </c>
      <c r="E33" s="289">
        <v>-5.7361929334135</v>
      </c>
      <c r="F33" s="290">
        <v>3.06644003222314</v>
      </c>
    </row>
  </sheetData>
  <sheetProtection formatCells="0" insertHyperlinks="0" autoFilter="0"/>
  <mergeCells count="3">
    <mergeCell ref="A1:F1"/>
    <mergeCell ref="D2:F2"/>
    <mergeCell ref="A18:F1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DP40"/>
  <sheetViews>
    <sheetView topLeftCell="A21" workbookViewId="0">
      <selection activeCell="O26" sqref="O26"/>
    </sheetView>
  </sheetViews>
  <sheetFormatPr defaultColWidth="9" defaultRowHeight="14.25"/>
  <cols>
    <col min="1" max="1" width="1.875" style="2" customWidth="1"/>
    <col min="2" max="2" width="6.875" style="2" customWidth="1"/>
    <col min="3" max="3" width="8.25" style="3" customWidth="1"/>
    <col min="4" max="4" width="3.625" style="3" customWidth="1"/>
    <col min="5" max="5" width="7.25" style="3" customWidth="1"/>
    <col min="6" max="6" width="3.625" style="4" customWidth="1"/>
    <col min="7" max="7" width="8.125" style="3" customWidth="1"/>
    <col min="8" max="8" width="3.625" style="3" customWidth="1"/>
    <col min="9" max="9" width="5.875" style="3" customWidth="1"/>
    <col min="10" max="10" width="3.625" style="4" customWidth="1"/>
    <col min="11" max="11" width="8" style="3" customWidth="1"/>
    <col min="12" max="12" width="3.625" style="3" customWidth="1"/>
    <col min="13" max="13" width="6.25" style="3" customWidth="1"/>
    <col min="14" max="14" width="3.625" style="4" customWidth="1"/>
    <col min="15" max="15" width="7.5" style="3" customWidth="1"/>
    <col min="16" max="16" width="3.625" style="3" customWidth="1"/>
    <col min="17" max="17" width="5.625" style="3" customWidth="1"/>
    <col min="18" max="18" width="3.625" style="4" customWidth="1"/>
    <col min="19" max="19" width="7.375" style="3" customWidth="1"/>
    <col min="20" max="20" width="4.5" style="3" customWidth="1"/>
    <col min="21" max="21" width="5.625" style="3" customWidth="1"/>
    <col min="22" max="22" width="4.625" style="4" customWidth="1"/>
    <col min="23" max="23" width="7.125" style="3" customWidth="1"/>
    <col min="24" max="24" width="4.5" style="3" customWidth="1"/>
    <col min="25" max="25" width="5.375" style="3" customWidth="1"/>
    <col min="26" max="26" width="4.625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2"/>
      <c r="B3" s="7"/>
      <c r="C3" s="2"/>
      <c r="D3" s="2"/>
      <c r="E3" s="2"/>
      <c r="F3" s="8"/>
      <c r="G3" s="2"/>
      <c r="H3" s="2"/>
      <c r="I3" s="2"/>
      <c r="J3" s="8"/>
      <c r="K3" s="2"/>
      <c r="L3" s="2"/>
      <c r="M3" s="2"/>
      <c r="N3" s="8"/>
      <c r="O3" s="2"/>
      <c r="P3" s="2"/>
      <c r="Q3" s="2"/>
      <c r="R3" s="8"/>
      <c r="S3" s="2"/>
      <c r="T3" s="2"/>
      <c r="U3" s="2"/>
      <c r="V3" s="8"/>
      <c r="W3" s="2"/>
      <c r="X3" s="2"/>
      <c r="Y3" s="2"/>
      <c r="Z3" s="8"/>
    </row>
    <row r="4" s="1" customFormat="1" ht="30.95" customHeight="1" spans="1:26">
      <c r="A4" s="9" t="s">
        <v>230</v>
      </c>
      <c r="B4" s="10"/>
      <c r="C4" s="11" t="s">
        <v>231</v>
      </c>
      <c r="D4" s="12"/>
      <c r="E4" s="12"/>
      <c r="F4" s="13"/>
      <c r="G4" s="14" t="s">
        <v>232</v>
      </c>
      <c r="H4" s="14"/>
      <c r="I4" s="14"/>
      <c r="J4" s="52"/>
      <c r="K4" s="14" t="s">
        <v>233</v>
      </c>
      <c r="L4" s="14"/>
      <c r="M4" s="14"/>
      <c r="N4" s="52"/>
      <c r="O4" s="53" t="s">
        <v>234</v>
      </c>
      <c r="P4" s="54"/>
      <c r="Q4" s="54"/>
      <c r="R4" s="82"/>
      <c r="S4" s="14" t="s">
        <v>235</v>
      </c>
      <c r="T4" s="14"/>
      <c r="U4" s="14"/>
      <c r="V4" s="52"/>
      <c r="W4" s="45" t="s">
        <v>236</v>
      </c>
      <c r="X4" s="45"/>
      <c r="Y4" s="45"/>
      <c r="Z4" s="46"/>
    </row>
    <row r="5" s="1" customFormat="1" ht="39" customHeight="1" spans="1:26">
      <c r="A5" s="10"/>
      <c r="B5" s="10"/>
      <c r="C5" s="15" t="s">
        <v>68</v>
      </c>
      <c r="D5" s="16" t="s">
        <v>237</v>
      </c>
      <c r="E5" s="17" t="s">
        <v>238</v>
      </c>
      <c r="F5" s="16" t="s">
        <v>237</v>
      </c>
      <c r="G5" s="18" t="s">
        <v>68</v>
      </c>
      <c r="H5" s="16" t="s">
        <v>237</v>
      </c>
      <c r="I5" s="55" t="s">
        <v>239</v>
      </c>
      <c r="J5" s="16" t="s">
        <v>237</v>
      </c>
      <c r="K5" s="18" t="s">
        <v>68</v>
      </c>
      <c r="L5" s="16" t="s">
        <v>237</v>
      </c>
      <c r="M5" s="56" t="s">
        <v>240</v>
      </c>
      <c r="N5" s="16" t="s">
        <v>237</v>
      </c>
      <c r="O5" s="15" t="s">
        <v>68</v>
      </c>
      <c r="P5" s="16" t="s">
        <v>237</v>
      </c>
      <c r="Q5" s="56" t="s">
        <v>240</v>
      </c>
      <c r="R5" s="16" t="s">
        <v>237</v>
      </c>
      <c r="S5" s="47" t="s">
        <v>68</v>
      </c>
      <c r="T5" s="16" t="s">
        <v>237</v>
      </c>
      <c r="U5" s="17" t="s">
        <v>239</v>
      </c>
      <c r="V5" s="16" t="s">
        <v>237</v>
      </c>
      <c r="W5" s="47" t="s">
        <v>68</v>
      </c>
      <c r="X5" s="16" t="s">
        <v>237</v>
      </c>
      <c r="Y5" s="17" t="s">
        <v>239</v>
      </c>
      <c r="Z5" s="16" t="s">
        <v>237</v>
      </c>
    </row>
    <row r="6" s="1" customFormat="1" ht="21" customHeight="1" spans="1:26">
      <c r="A6" s="19" t="s">
        <v>241</v>
      </c>
      <c r="B6" s="20"/>
      <c r="C6" s="21">
        <v>489323.3</v>
      </c>
      <c r="D6" s="22" t="s">
        <v>110</v>
      </c>
      <c r="E6" s="23">
        <v>-15.1098046542871</v>
      </c>
      <c r="F6" s="22" t="s">
        <v>110</v>
      </c>
      <c r="G6" s="21">
        <v>91244.4</v>
      </c>
      <c r="H6" s="22" t="s">
        <v>110</v>
      </c>
      <c r="I6" s="57">
        <v>-13.524</v>
      </c>
      <c r="J6" s="22" t="s">
        <v>110</v>
      </c>
      <c r="K6" s="58">
        <v>10134.85</v>
      </c>
      <c r="L6" s="59" t="s">
        <v>110</v>
      </c>
      <c r="M6" s="60">
        <v>-1.26645786348558</v>
      </c>
      <c r="N6" s="59" t="s">
        <v>110</v>
      </c>
      <c r="O6" s="26">
        <v>175881</v>
      </c>
      <c r="P6" s="49" t="s">
        <v>110</v>
      </c>
      <c r="Q6" s="23">
        <v>13.6</v>
      </c>
      <c r="R6" s="49" t="s">
        <v>110</v>
      </c>
      <c r="S6" s="48">
        <v>39987</v>
      </c>
      <c r="T6" s="49" t="s">
        <v>110</v>
      </c>
      <c r="U6" s="83">
        <v>23.5</v>
      </c>
      <c r="V6" s="49" t="s">
        <v>110</v>
      </c>
      <c r="W6" s="48">
        <v>41705</v>
      </c>
      <c r="X6" s="49" t="s">
        <v>110</v>
      </c>
      <c r="Y6" s="83">
        <v>21.6</v>
      </c>
      <c r="Z6" s="49" t="s">
        <v>110</v>
      </c>
    </row>
    <row r="7" s="1" customFormat="1" ht="21" customHeight="1" spans="1:26">
      <c r="A7" s="24" t="s">
        <v>242</v>
      </c>
      <c r="B7" s="25"/>
      <c r="C7" s="22" t="s">
        <v>110</v>
      </c>
      <c r="D7" s="22" t="s">
        <v>110</v>
      </c>
      <c r="E7" s="22" t="s">
        <v>110</v>
      </c>
      <c r="F7" s="22" t="s">
        <v>110</v>
      </c>
      <c r="G7" s="22" t="s">
        <v>110</v>
      </c>
      <c r="H7" s="22" t="s">
        <v>110</v>
      </c>
      <c r="I7" s="22" t="s">
        <v>110</v>
      </c>
      <c r="J7" s="22" t="s">
        <v>110</v>
      </c>
      <c r="K7" s="58" t="s">
        <v>110</v>
      </c>
      <c r="L7" s="61" t="s">
        <v>110</v>
      </c>
      <c r="M7" s="58" t="s">
        <v>110</v>
      </c>
      <c r="N7" s="58" t="s">
        <v>110</v>
      </c>
      <c r="O7" s="62">
        <v>9073</v>
      </c>
      <c r="P7" s="63">
        <v>4</v>
      </c>
      <c r="Q7" s="23">
        <v>-31.5</v>
      </c>
      <c r="R7" s="63">
        <v>8</v>
      </c>
      <c r="S7" s="84" t="s">
        <v>110</v>
      </c>
      <c r="T7" s="85" t="s">
        <v>110</v>
      </c>
      <c r="U7" s="86">
        <v>-100</v>
      </c>
      <c r="V7" s="49">
        <v>10</v>
      </c>
      <c r="W7" s="84" t="s">
        <v>110</v>
      </c>
      <c r="X7" s="85" t="s">
        <v>110</v>
      </c>
      <c r="Y7" s="83">
        <v>-100</v>
      </c>
      <c r="Z7" s="85">
        <v>10</v>
      </c>
    </row>
    <row r="8" s="1" customFormat="1" ht="21" customHeight="1" spans="1:26">
      <c r="A8" s="24" t="s">
        <v>243</v>
      </c>
      <c r="B8" s="25"/>
      <c r="C8" s="26">
        <v>28007.9</v>
      </c>
      <c r="D8" s="27">
        <v>6</v>
      </c>
      <c r="E8" s="23">
        <v>-6.55124552072976</v>
      </c>
      <c r="F8" s="21">
        <v>3</v>
      </c>
      <c r="G8" s="21">
        <v>5317.3</v>
      </c>
      <c r="H8" s="27">
        <v>6</v>
      </c>
      <c r="I8" s="57">
        <v>-6.655</v>
      </c>
      <c r="J8" s="21">
        <v>3</v>
      </c>
      <c r="K8" s="58">
        <v>306.26</v>
      </c>
      <c r="L8" s="61">
        <v>8</v>
      </c>
      <c r="M8" s="60">
        <v>-22.73575861547</v>
      </c>
      <c r="N8" s="58">
        <v>9</v>
      </c>
      <c r="O8" s="26">
        <v>1115</v>
      </c>
      <c r="P8" s="63">
        <v>9</v>
      </c>
      <c r="Q8" s="23">
        <v>-89.3</v>
      </c>
      <c r="R8" s="63">
        <v>12</v>
      </c>
      <c r="S8" s="48">
        <v>450</v>
      </c>
      <c r="T8" s="85">
        <v>10</v>
      </c>
      <c r="U8" s="83">
        <v>8.7</v>
      </c>
      <c r="V8" s="85">
        <v>6</v>
      </c>
      <c r="W8" s="48">
        <v>450</v>
      </c>
      <c r="X8" s="85">
        <v>9</v>
      </c>
      <c r="Y8" s="83">
        <v>8.7</v>
      </c>
      <c r="Z8" s="85">
        <v>7</v>
      </c>
    </row>
    <row r="9" s="1" customFormat="1" ht="21" customHeight="1" spans="1:26">
      <c r="A9" s="18" t="s">
        <v>244</v>
      </c>
      <c r="B9" s="25"/>
      <c r="C9" s="26">
        <v>77962</v>
      </c>
      <c r="D9" s="27">
        <v>3</v>
      </c>
      <c r="E9" s="23">
        <v>-16.870858844027</v>
      </c>
      <c r="F9" s="21">
        <v>7</v>
      </c>
      <c r="G9" s="21">
        <v>15843.3</v>
      </c>
      <c r="H9" s="27">
        <v>3</v>
      </c>
      <c r="I9" s="57">
        <v>-15.974</v>
      </c>
      <c r="J9" s="21">
        <v>6</v>
      </c>
      <c r="K9" s="58">
        <v>2418.33</v>
      </c>
      <c r="L9" s="61">
        <v>1</v>
      </c>
      <c r="M9" s="64">
        <v>3.76738338489526</v>
      </c>
      <c r="N9" s="65">
        <v>5</v>
      </c>
      <c r="O9" s="62">
        <v>23687</v>
      </c>
      <c r="P9" s="63">
        <v>1</v>
      </c>
      <c r="Q9" s="23">
        <v>27</v>
      </c>
      <c r="R9" s="63">
        <v>3</v>
      </c>
      <c r="S9" s="84">
        <v>13522</v>
      </c>
      <c r="T9" s="85">
        <v>1</v>
      </c>
      <c r="U9" s="83">
        <v>240.9</v>
      </c>
      <c r="V9" s="85">
        <v>2</v>
      </c>
      <c r="W9" s="84">
        <v>12217</v>
      </c>
      <c r="X9" s="85">
        <v>2</v>
      </c>
      <c r="Y9" s="83">
        <v>145.5</v>
      </c>
      <c r="Z9" s="85">
        <v>4</v>
      </c>
    </row>
    <row r="10" s="1" customFormat="1" ht="21" customHeight="1" spans="1:26">
      <c r="A10" s="18" t="s">
        <v>245</v>
      </c>
      <c r="B10" s="25"/>
      <c r="C10" s="26">
        <v>65127.8</v>
      </c>
      <c r="D10" s="27">
        <v>4</v>
      </c>
      <c r="E10" s="23">
        <v>-3.98519850805679</v>
      </c>
      <c r="F10" s="21">
        <v>2</v>
      </c>
      <c r="G10" s="21">
        <v>13022.3</v>
      </c>
      <c r="H10" s="27">
        <v>4</v>
      </c>
      <c r="I10" s="57">
        <v>-2.841</v>
      </c>
      <c r="J10" s="21">
        <v>2</v>
      </c>
      <c r="K10" s="66">
        <v>1487.98</v>
      </c>
      <c r="L10" s="67">
        <v>3</v>
      </c>
      <c r="M10" s="64">
        <v>-5.27307567433362</v>
      </c>
      <c r="N10" s="65">
        <v>7</v>
      </c>
      <c r="O10" s="26">
        <v>4346</v>
      </c>
      <c r="P10" s="63">
        <v>6</v>
      </c>
      <c r="Q10" s="23">
        <v>-4.1</v>
      </c>
      <c r="R10" s="63">
        <v>5</v>
      </c>
      <c r="S10" s="48">
        <v>3818</v>
      </c>
      <c r="T10" s="85">
        <v>4</v>
      </c>
      <c r="U10" s="83">
        <v>90.7</v>
      </c>
      <c r="V10" s="85">
        <v>3</v>
      </c>
      <c r="W10" s="48">
        <v>3696</v>
      </c>
      <c r="X10" s="85">
        <v>4</v>
      </c>
      <c r="Y10" s="83">
        <v>315.7</v>
      </c>
      <c r="Z10" s="85">
        <v>2</v>
      </c>
    </row>
    <row r="11" s="1" customFormat="1" ht="21" customHeight="1" spans="1:26">
      <c r="A11" s="18" t="s">
        <v>246</v>
      </c>
      <c r="B11" s="25"/>
      <c r="C11" s="26">
        <v>93710.8</v>
      </c>
      <c r="D11" s="27">
        <v>2</v>
      </c>
      <c r="E11" s="23">
        <v>-13.0502394786214</v>
      </c>
      <c r="F11" s="21">
        <v>4</v>
      </c>
      <c r="G11" s="21">
        <v>16830.7</v>
      </c>
      <c r="H11" s="27">
        <v>1</v>
      </c>
      <c r="I11" s="57">
        <v>-14.3</v>
      </c>
      <c r="J11" s="21">
        <v>5</v>
      </c>
      <c r="K11" s="66">
        <v>2081.6</v>
      </c>
      <c r="L11" s="67">
        <v>2</v>
      </c>
      <c r="M11" s="64">
        <v>-3.90323846455695</v>
      </c>
      <c r="N11" s="65">
        <v>6</v>
      </c>
      <c r="O11" s="62">
        <v>3156</v>
      </c>
      <c r="P11" s="63">
        <v>7</v>
      </c>
      <c r="Q11" s="23">
        <v>-86.1</v>
      </c>
      <c r="R11" s="63">
        <v>10</v>
      </c>
      <c r="S11" s="84">
        <v>2727</v>
      </c>
      <c r="T11" s="85">
        <v>5</v>
      </c>
      <c r="U11" s="83">
        <v>-83</v>
      </c>
      <c r="V11" s="85">
        <v>9</v>
      </c>
      <c r="W11" s="84">
        <v>2754</v>
      </c>
      <c r="X11" s="85">
        <v>5</v>
      </c>
      <c r="Y11" s="83">
        <v>-83</v>
      </c>
      <c r="Z11" s="85">
        <v>9</v>
      </c>
    </row>
    <row r="12" s="1" customFormat="1" ht="21" customHeight="1" spans="1:26">
      <c r="A12" s="24" t="s">
        <v>247</v>
      </c>
      <c r="B12" s="25"/>
      <c r="C12" s="26">
        <v>47714.7</v>
      </c>
      <c r="D12" s="27">
        <v>5</v>
      </c>
      <c r="E12" s="23">
        <v>-16.8285714783742</v>
      </c>
      <c r="F12" s="21">
        <v>6</v>
      </c>
      <c r="G12" s="21">
        <v>8918.2</v>
      </c>
      <c r="H12" s="27">
        <v>5</v>
      </c>
      <c r="I12" s="57">
        <v>-13.462</v>
      </c>
      <c r="J12" s="21">
        <v>4</v>
      </c>
      <c r="K12" s="58">
        <v>881.36</v>
      </c>
      <c r="L12" s="61">
        <v>5</v>
      </c>
      <c r="M12" s="68">
        <v>6.76939477637253</v>
      </c>
      <c r="N12" s="69">
        <v>3</v>
      </c>
      <c r="O12" s="26">
        <v>15063</v>
      </c>
      <c r="P12" s="63">
        <v>3</v>
      </c>
      <c r="Q12" s="23">
        <v>823.5</v>
      </c>
      <c r="R12" s="63">
        <v>1</v>
      </c>
      <c r="S12" s="48">
        <v>663</v>
      </c>
      <c r="T12" s="85">
        <v>8</v>
      </c>
      <c r="U12" s="83">
        <v>-31</v>
      </c>
      <c r="V12" s="85">
        <v>8</v>
      </c>
      <c r="W12" s="48">
        <v>15063</v>
      </c>
      <c r="X12" s="85">
        <v>1</v>
      </c>
      <c r="Y12" s="83">
        <v>823.5</v>
      </c>
      <c r="Z12" s="85">
        <v>1</v>
      </c>
    </row>
    <row r="13" s="1" customFormat="1" ht="21" customHeight="1" spans="1:26">
      <c r="A13" s="24" t="s">
        <v>248</v>
      </c>
      <c r="B13" s="25"/>
      <c r="C13" s="26">
        <v>12429.3</v>
      </c>
      <c r="D13" s="27">
        <v>10</v>
      </c>
      <c r="E13" s="23">
        <v>1.24135571683406</v>
      </c>
      <c r="F13" s="21">
        <v>1</v>
      </c>
      <c r="G13" s="21">
        <v>2143.9</v>
      </c>
      <c r="H13" s="27">
        <v>10</v>
      </c>
      <c r="I13" s="57">
        <v>5.689</v>
      </c>
      <c r="J13" s="21">
        <v>1</v>
      </c>
      <c r="K13" s="58">
        <v>180.23</v>
      </c>
      <c r="L13" s="61">
        <v>9</v>
      </c>
      <c r="M13" s="68">
        <v>19.0815989428477</v>
      </c>
      <c r="N13" s="69">
        <v>2</v>
      </c>
      <c r="O13" s="62">
        <v>531</v>
      </c>
      <c r="P13" s="63">
        <v>11</v>
      </c>
      <c r="Q13" s="23">
        <v>-12.1</v>
      </c>
      <c r="R13" s="63">
        <v>6</v>
      </c>
      <c r="S13" s="84">
        <v>518</v>
      </c>
      <c r="T13" s="85">
        <v>9</v>
      </c>
      <c r="U13" s="83" t="s">
        <v>249</v>
      </c>
      <c r="V13" s="85" t="s">
        <v>110</v>
      </c>
      <c r="W13" s="84">
        <v>531</v>
      </c>
      <c r="X13" s="85">
        <v>8</v>
      </c>
      <c r="Y13" s="83">
        <v>293.3</v>
      </c>
      <c r="Z13" s="85">
        <v>3</v>
      </c>
    </row>
    <row r="14" s="1" customFormat="1" ht="21" customHeight="1" spans="1:26">
      <c r="A14" s="24" t="s">
        <v>250</v>
      </c>
      <c r="B14" s="25"/>
      <c r="C14" s="26">
        <v>25107.6</v>
      </c>
      <c r="D14" s="27">
        <v>8</v>
      </c>
      <c r="E14" s="23">
        <v>-27.7493690774574</v>
      </c>
      <c r="F14" s="21">
        <v>9</v>
      </c>
      <c r="G14" s="21">
        <v>5097.3</v>
      </c>
      <c r="H14" s="27">
        <v>7</v>
      </c>
      <c r="I14" s="57">
        <v>-22.65</v>
      </c>
      <c r="J14" s="21">
        <v>10</v>
      </c>
      <c r="K14" s="58">
        <v>725.98</v>
      </c>
      <c r="L14" s="61">
        <v>7</v>
      </c>
      <c r="M14" s="68">
        <v>-13.8977181080696</v>
      </c>
      <c r="N14" s="69">
        <v>8</v>
      </c>
      <c r="O14" s="26">
        <v>1747</v>
      </c>
      <c r="P14" s="63">
        <v>8</v>
      </c>
      <c r="Q14" s="23">
        <v>-26</v>
      </c>
      <c r="R14" s="63">
        <v>7</v>
      </c>
      <c r="S14" s="48">
        <v>1747</v>
      </c>
      <c r="T14" s="85">
        <v>6</v>
      </c>
      <c r="U14" s="83">
        <v>85.9</v>
      </c>
      <c r="V14" s="85">
        <v>4</v>
      </c>
      <c r="W14" s="48">
        <v>1747</v>
      </c>
      <c r="X14" s="85">
        <v>6</v>
      </c>
      <c r="Y14" s="83">
        <v>85.9</v>
      </c>
      <c r="Z14" s="85">
        <v>5</v>
      </c>
    </row>
    <row r="15" s="1" customFormat="1" ht="21" customHeight="1" spans="1:26">
      <c r="A15" s="24" t="s">
        <v>251</v>
      </c>
      <c r="B15" s="25"/>
      <c r="C15" s="26">
        <v>95597.9</v>
      </c>
      <c r="D15" s="27">
        <v>1</v>
      </c>
      <c r="E15" s="23">
        <v>-15.8047472721812</v>
      </c>
      <c r="F15" s="21">
        <v>5</v>
      </c>
      <c r="G15" s="21">
        <v>15903.9</v>
      </c>
      <c r="H15" s="27">
        <v>2</v>
      </c>
      <c r="I15" s="57">
        <v>-17.12</v>
      </c>
      <c r="J15" s="21">
        <v>9</v>
      </c>
      <c r="K15" s="58">
        <v>1103.57</v>
      </c>
      <c r="L15" s="61">
        <v>4</v>
      </c>
      <c r="M15" s="68">
        <v>5.98511404561823</v>
      </c>
      <c r="N15" s="69">
        <v>4</v>
      </c>
      <c r="O15" s="62">
        <v>4470</v>
      </c>
      <c r="P15" s="63">
        <v>5</v>
      </c>
      <c r="Q15" s="23">
        <v>0.7</v>
      </c>
      <c r="R15" s="63">
        <v>4</v>
      </c>
      <c r="S15" s="84">
        <v>4251</v>
      </c>
      <c r="T15" s="85">
        <v>3</v>
      </c>
      <c r="U15" s="83">
        <v>28.9</v>
      </c>
      <c r="V15" s="85">
        <v>5</v>
      </c>
      <c r="W15" s="84">
        <v>4251</v>
      </c>
      <c r="X15" s="85">
        <v>3</v>
      </c>
      <c r="Y15" s="83">
        <v>20.9</v>
      </c>
      <c r="Z15" s="85">
        <v>6</v>
      </c>
    </row>
    <row r="16" s="1" customFormat="1" ht="21" customHeight="1" spans="1:26">
      <c r="A16" s="24" t="s">
        <v>252</v>
      </c>
      <c r="B16" s="25"/>
      <c r="C16" s="26">
        <v>25228.9</v>
      </c>
      <c r="D16" s="27">
        <v>7</v>
      </c>
      <c r="E16" s="23">
        <v>-30.5637435012481</v>
      </c>
      <c r="F16" s="21">
        <v>10</v>
      </c>
      <c r="G16" s="21">
        <v>4181.4</v>
      </c>
      <c r="H16" s="27">
        <v>8</v>
      </c>
      <c r="I16" s="57">
        <v>-17.008</v>
      </c>
      <c r="J16" s="21">
        <v>8</v>
      </c>
      <c r="K16" s="58">
        <v>770.66</v>
      </c>
      <c r="L16" s="61">
        <v>6</v>
      </c>
      <c r="M16" s="68">
        <v>43.0061235850807</v>
      </c>
      <c r="N16" s="69">
        <v>1</v>
      </c>
      <c r="O16" s="26">
        <v>17282</v>
      </c>
      <c r="P16" s="63">
        <v>2</v>
      </c>
      <c r="Q16" s="23">
        <v>205.1</v>
      </c>
      <c r="R16" s="63">
        <v>2</v>
      </c>
      <c r="S16" s="48">
        <v>11295</v>
      </c>
      <c r="T16" s="85">
        <v>2</v>
      </c>
      <c r="U16" s="83">
        <v>3343.6</v>
      </c>
      <c r="V16" s="85">
        <v>1</v>
      </c>
      <c r="W16" s="48" t="s">
        <v>110</v>
      </c>
      <c r="X16" s="85" t="s">
        <v>110</v>
      </c>
      <c r="Y16" s="83">
        <v>-100</v>
      </c>
      <c r="Z16" s="85">
        <v>10</v>
      </c>
    </row>
    <row r="17" s="1" customFormat="1" ht="21" customHeight="1" spans="1:26">
      <c r="A17" s="24" t="s">
        <v>253</v>
      </c>
      <c r="B17" s="25"/>
      <c r="C17" s="26">
        <v>18436.3</v>
      </c>
      <c r="D17" s="27">
        <v>9</v>
      </c>
      <c r="E17" s="23">
        <v>-19.0783438456035</v>
      </c>
      <c r="F17" s="21">
        <v>8</v>
      </c>
      <c r="G17" s="21">
        <v>3986.5</v>
      </c>
      <c r="H17" s="27">
        <v>9</v>
      </c>
      <c r="I17" s="57">
        <v>-16.612</v>
      </c>
      <c r="J17" s="21">
        <v>7</v>
      </c>
      <c r="K17" s="58">
        <v>178.88</v>
      </c>
      <c r="L17" s="61">
        <v>10</v>
      </c>
      <c r="M17" s="70">
        <v>-55.373715198084</v>
      </c>
      <c r="N17" s="71">
        <v>10</v>
      </c>
      <c r="O17" s="62">
        <v>996</v>
      </c>
      <c r="P17" s="63">
        <v>10</v>
      </c>
      <c r="Q17" s="23">
        <v>-36.7</v>
      </c>
      <c r="R17" s="63">
        <v>9</v>
      </c>
      <c r="S17" s="84">
        <v>996</v>
      </c>
      <c r="T17" s="85">
        <v>7</v>
      </c>
      <c r="U17" s="83">
        <v>-17.5</v>
      </c>
      <c r="V17" s="85">
        <v>7</v>
      </c>
      <c r="W17" s="84">
        <v>996</v>
      </c>
      <c r="X17" s="85">
        <v>7</v>
      </c>
      <c r="Y17" s="83">
        <v>-17.5</v>
      </c>
      <c r="Z17" s="85">
        <v>8</v>
      </c>
    </row>
    <row r="18" s="1" customFormat="1" ht="21" customHeight="1" spans="1:26">
      <c r="A18" s="28" t="s">
        <v>254</v>
      </c>
      <c r="B18" s="25"/>
      <c r="C18" s="22" t="s">
        <v>110</v>
      </c>
      <c r="D18" s="22" t="s">
        <v>110</v>
      </c>
      <c r="E18" s="22" t="s">
        <v>110</v>
      </c>
      <c r="F18" s="22" t="s">
        <v>110</v>
      </c>
      <c r="G18" s="22" t="s">
        <v>110</v>
      </c>
      <c r="H18" s="22" t="s">
        <v>110</v>
      </c>
      <c r="I18" s="72" t="s">
        <v>110</v>
      </c>
      <c r="J18" s="22" t="s">
        <v>110</v>
      </c>
      <c r="K18" s="59" t="s">
        <v>110</v>
      </c>
      <c r="L18" s="59" t="s">
        <v>110</v>
      </c>
      <c r="M18" s="59" t="s">
        <v>110</v>
      </c>
      <c r="N18" s="59" t="s">
        <v>110</v>
      </c>
      <c r="O18" s="26">
        <v>170</v>
      </c>
      <c r="P18" s="63">
        <v>12</v>
      </c>
      <c r="Q18" s="23">
        <v>-87.9</v>
      </c>
      <c r="R18" s="63">
        <v>11</v>
      </c>
      <c r="S18" s="22" t="s">
        <v>110</v>
      </c>
      <c r="T18" s="22" t="s">
        <v>110</v>
      </c>
      <c r="U18" s="22" t="s">
        <v>110</v>
      </c>
      <c r="V18" s="22" t="s">
        <v>110</v>
      </c>
      <c r="W18" s="87" t="s">
        <v>110</v>
      </c>
      <c r="X18" s="85" t="s">
        <v>110</v>
      </c>
      <c r="Y18" s="83">
        <v>-100</v>
      </c>
      <c r="Z18" s="22">
        <v>10</v>
      </c>
    </row>
    <row r="19" s="1" customFormat="1" ht="21" customHeight="1" spans="1:26">
      <c r="A19" s="24" t="s">
        <v>255</v>
      </c>
      <c r="B19" s="25"/>
      <c r="C19" s="22" t="s">
        <v>110</v>
      </c>
      <c r="D19" s="22" t="s">
        <v>110</v>
      </c>
      <c r="E19" s="22" t="s">
        <v>110</v>
      </c>
      <c r="F19" s="22" t="s">
        <v>110</v>
      </c>
      <c r="G19" s="22" t="s">
        <v>110</v>
      </c>
      <c r="H19" s="22" t="s">
        <v>110</v>
      </c>
      <c r="I19" s="72" t="s">
        <v>110</v>
      </c>
      <c r="J19" s="22" t="s">
        <v>110</v>
      </c>
      <c r="K19" s="59" t="s">
        <v>110</v>
      </c>
      <c r="L19" s="59" t="s">
        <v>110</v>
      </c>
      <c r="M19" s="59" t="s">
        <v>110</v>
      </c>
      <c r="N19" s="59" t="s">
        <v>110</v>
      </c>
      <c r="O19" s="62">
        <v>24755</v>
      </c>
      <c r="P19" s="49" t="s">
        <v>110</v>
      </c>
      <c r="Q19" s="23">
        <v>949.4</v>
      </c>
      <c r="R19" s="49" t="s">
        <v>110</v>
      </c>
      <c r="S19" s="84" t="s">
        <v>110</v>
      </c>
      <c r="T19" s="22" t="s">
        <v>110</v>
      </c>
      <c r="U19" s="83">
        <v>-100</v>
      </c>
      <c r="V19" s="22" t="s">
        <v>110</v>
      </c>
      <c r="W19" s="84" t="s">
        <v>110</v>
      </c>
      <c r="X19" s="22" t="s">
        <v>110</v>
      </c>
      <c r="Y19" s="83">
        <v>-100</v>
      </c>
      <c r="Z19" s="22" t="s">
        <v>110</v>
      </c>
    </row>
    <row r="20" s="1" customFormat="1" ht="22" customHeight="1" spans="1:26">
      <c r="A20" s="29" t="s">
        <v>256</v>
      </c>
      <c r="B20" s="29"/>
      <c r="C20" s="30"/>
      <c r="D20" s="30"/>
      <c r="E20" s="31"/>
      <c r="F20" s="32"/>
      <c r="G20" s="33"/>
      <c r="H20" s="33"/>
      <c r="I20" s="33"/>
      <c r="J20" s="73"/>
      <c r="K20" s="33"/>
      <c r="L20" s="33"/>
      <c r="M20" s="33"/>
      <c r="N20" s="73"/>
      <c r="O20" s="31"/>
      <c r="P20" s="31"/>
      <c r="Q20" s="31"/>
      <c r="R20" s="32"/>
      <c r="S20" s="31"/>
      <c r="T20" s="31"/>
      <c r="U20" s="31"/>
      <c r="V20" s="32"/>
      <c r="W20" s="88"/>
      <c r="X20" s="88"/>
      <c r="Y20" s="33"/>
      <c r="Z20" s="98"/>
    </row>
    <row r="21" s="1" customFormat="1" ht="123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4"/>
      <c r="K21" s="38"/>
      <c r="L21" s="38"/>
      <c r="M21" s="38"/>
      <c r="N21" s="74"/>
      <c r="O21" s="36"/>
      <c r="P21" s="36"/>
      <c r="Q21" s="36"/>
      <c r="R21" s="37"/>
      <c r="S21" s="36"/>
      <c r="T21" s="36"/>
      <c r="U21" s="36"/>
      <c r="V21" s="37"/>
      <c r="W21" s="89"/>
      <c r="X21" s="89"/>
      <c r="Y21" s="38"/>
      <c r="Z21" s="99"/>
    </row>
    <row r="22" s="1" customFormat="1" ht="29.1" customHeight="1" spans="1:26">
      <c r="A22" s="39" t="s">
        <v>229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2"/>
      <c r="B23" s="42" t="s">
        <v>257</v>
      </c>
      <c r="C23" s="43"/>
      <c r="D23" s="43"/>
      <c r="E23" s="44"/>
      <c r="F23" s="4"/>
      <c r="G23" s="3"/>
      <c r="H23" s="3"/>
      <c r="I23" s="75"/>
      <c r="J23" s="4"/>
      <c r="K23" s="75"/>
      <c r="L23" s="75"/>
      <c r="M23" s="75"/>
      <c r="N23" s="4"/>
      <c r="O23" s="3"/>
      <c r="P23" s="3"/>
      <c r="Q23" s="44"/>
      <c r="R23" s="4"/>
      <c r="S23" s="90"/>
      <c r="T23" s="90"/>
      <c r="U23" s="75"/>
      <c r="V23" s="4"/>
      <c r="W23" s="4"/>
      <c r="X23" s="4"/>
      <c r="Y23" s="75"/>
      <c r="Z23" s="4"/>
    </row>
    <row r="24" s="1" customFormat="1" ht="45" customHeight="1" spans="1:16344">
      <c r="A24" s="9" t="s">
        <v>258</v>
      </c>
      <c r="B24" s="10"/>
      <c r="C24" s="45" t="s">
        <v>259</v>
      </c>
      <c r="D24" s="45"/>
      <c r="E24" s="45"/>
      <c r="F24" s="46"/>
      <c r="G24" s="45" t="s">
        <v>260</v>
      </c>
      <c r="H24" s="45"/>
      <c r="I24" s="45"/>
      <c r="J24" s="46"/>
      <c r="K24" s="14" t="s">
        <v>261</v>
      </c>
      <c r="L24" s="14"/>
      <c r="M24" s="14"/>
      <c r="N24" s="52"/>
      <c r="O24" s="14" t="s">
        <v>262</v>
      </c>
      <c r="P24" s="14"/>
      <c r="Q24" s="14"/>
      <c r="R24" s="52"/>
      <c r="S24" s="53" t="s">
        <v>263</v>
      </c>
      <c r="T24" s="54"/>
      <c r="U24" s="54"/>
      <c r="V24" s="82"/>
      <c r="W24" s="53" t="s">
        <v>264</v>
      </c>
      <c r="X24" s="54"/>
      <c r="Y24" s="54"/>
      <c r="Z24" s="82"/>
      <c r="XDN24" s="100"/>
      <c r="XDO24" s="100"/>
      <c r="XDP24" s="100"/>
    </row>
    <row r="25" s="1" customFormat="1" ht="27" customHeight="1" spans="1:16344">
      <c r="A25" s="10"/>
      <c r="B25" s="10"/>
      <c r="C25" s="47" t="s">
        <v>68</v>
      </c>
      <c r="D25" s="16" t="s">
        <v>237</v>
      </c>
      <c r="E25" s="17" t="s">
        <v>239</v>
      </c>
      <c r="F25" s="16" t="s">
        <v>237</v>
      </c>
      <c r="G25" s="15" t="s">
        <v>68</v>
      </c>
      <c r="H25" s="16" t="s">
        <v>237</v>
      </c>
      <c r="I25" s="17" t="s">
        <v>240</v>
      </c>
      <c r="J25" s="16" t="s">
        <v>237</v>
      </c>
      <c r="K25" s="18" t="s">
        <v>68</v>
      </c>
      <c r="L25" s="16" t="s">
        <v>237</v>
      </c>
      <c r="M25" s="17" t="s">
        <v>240</v>
      </c>
      <c r="N25" s="16" t="s">
        <v>237</v>
      </c>
      <c r="O25" s="18" t="s">
        <v>68</v>
      </c>
      <c r="P25" s="16" t="s">
        <v>237</v>
      </c>
      <c r="Q25" s="17" t="s">
        <v>240</v>
      </c>
      <c r="R25" s="16" t="s">
        <v>237</v>
      </c>
      <c r="S25" s="15" t="s">
        <v>68</v>
      </c>
      <c r="T25" s="16" t="s">
        <v>237</v>
      </c>
      <c r="U25" s="56" t="s">
        <v>240</v>
      </c>
      <c r="V25" s="16" t="s">
        <v>237</v>
      </c>
      <c r="W25" s="47" t="s">
        <v>68</v>
      </c>
      <c r="X25" s="16" t="s">
        <v>237</v>
      </c>
      <c r="Y25" s="17" t="s">
        <v>239</v>
      </c>
      <c r="Z25" s="16" t="s">
        <v>237</v>
      </c>
      <c r="XDN25" s="100"/>
      <c r="XDO25" s="100"/>
      <c r="XDP25" s="100"/>
    </row>
    <row r="26" s="1" customFormat="1" ht="21" customHeight="1" spans="1:16344">
      <c r="A26" s="19" t="s">
        <v>241</v>
      </c>
      <c r="B26" s="20"/>
      <c r="C26" s="48">
        <v>30048</v>
      </c>
      <c r="D26" s="49" t="s">
        <v>110</v>
      </c>
      <c r="E26" s="50">
        <v>127.7</v>
      </c>
      <c r="F26" s="49" t="s">
        <v>110</v>
      </c>
      <c r="G26" s="48">
        <v>28246</v>
      </c>
      <c r="H26" s="49" t="s">
        <v>110</v>
      </c>
      <c r="I26" s="50">
        <v>95.3</v>
      </c>
      <c r="J26" s="49" t="s">
        <v>110</v>
      </c>
      <c r="K26" s="48">
        <v>30702</v>
      </c>
      <c r="L26" s="49" t="s">
        <v>110</v>
      </c>
      <c r="M26" s="50">
        <v>103.8</v>
      </c>
      <c r="N26" s="49" t="s">
        <v>110</v>
      </c>
      <c r="O26" s="76">
        <v>226424.4</v>
      </c>
      <c r="P26" s="49" t="s">
        <v>110</v>
      </c>
      <c r="Q26" s="91">
        <v>-10.4504245829808</v>
      </c>
      <c r="R26" s="49" t="s">
        <v>110</v>
      </c>
      <c r="S26" s="92">
        <v>118090.8</v>
      </c>
      <c r="T26" s="49" t="s">
        <v>110</v>
      </c>
      <c r="U26" s="93">
        <v>2.63826977854915</v>
      </c>
      <c r="V26" s="49" t="s">
        <v>110</v>
      </c>
      <c r="W26" s="92">
        <v>49391.4</v>
      </c>
      <c r="X26" s="49" t="s">
        <v>110</v>
      </c>
      <c r="Y26" s="93">
        <v>3</v>
      </c>
      <c r="Z26" s="49" t="s">
        <v>110</v>
      </c>
      <c r="XDN26" s="100"/>
      <c r="XDO26" s="100"/>
      <c r="XDP26" s="100"/>
    </row>
    <row r="27" s="1" customFormat="1" ht="21" customHeight="1" spans="1:16344">
      <c r="A27" s="24" t="s">
        <v>242</v>
      </c>
      <c r="B27" s="25"/>
      <c r="C27" s="49" t="s">
        <v>110</v>
      </c>
      <c r="D27" s="49" t="s">
        <v>110</v>
      </c>
      <c r="E27" s="50" t="s">
        <v>110</v>
      </c>
      <c r="F27" s="51" t="s">
        <v>110</v>
      </c>
      <c r="G27" s="49" t="s">
        <v>110</v>
      </c>
      <c r="H27" s="49" t="s">
        <v>110</v>
      </c>
      <c r="I27" s="50" t="s">
        <v>110</v>
      </c>
      <c r="J27" s="51" t="s">
        <v>110</v>
      </c>
      <c r="K27" s="48" t="s">
        <v>110</v>
      </c>
      <c r="L27" s="51" t="s">
        <v>110</v>
      </c>
      <c r="M27" s="50" t="s">
        <v>110</v>
      </c>
      <c r="N27" s="51" t="s">
        <v>110</v>
      </c>
      <c r="O27" s="76">
        <v>11229.6</v>
      </c>
      <c r="P27" s="77">
        <v>5</v>
      </c>
      <c r="Q27" s="94">
        <v>-11.9771743901674</v>
      </c>
      <c r="R27" s="92">
        <v>8</v>
      </c>
      <c r="S27" s="92">
        <v>38890.5</v>
      </c>
      <c r="T27" s="92">
        <v>1</v>
      </c>
      <c r="U27" s="93">
        <v>2.2651075097754</v>
      </c>
      <c r="V27" s="92">
        <v>7</v>
      </c>
      <c r="W27" s="92">
        <v>11421.2142857143</v>
      </c>
      <c r="X27" s="92">
        <v>1</v>
      </c>
      <c r="Y27" s="93">
        <v>0.828079539019733</v>
      </c>
      <c r="Z27" s="92">
        <v>7</v>
      </c>
      <c r="XDN27" s="100"/>
      <c r="XDO27" s="100"/>
      <c r="XDP27" s="100"/>
    </row>
    <row r="28" s="1" customFormat="1" ht="21" customHeight="1" spans="1:16344">
      <c r="A28" s="24" t="s">
        <v>243</v>
      </c>
      <c r="B28" s="25"/>
      <c r="C28" s="48" t="s">
        <v>110</v>
      </c>
      <c r="D28" s="51" t="s">
        <v>110</v>
      </c>
      <c r="E28" s="50">
        <v>-100</v>
      </c>
      <c r="F28" s="51">
        <v>3</v>
      </c>
      <c r="G28" s="48">
        <v>558</v>
      </c>
      <c r="H28" s="51">
        <v>5</v>
      </c>
      <c r="I28" s="50">
        <v>548.8</v>
      </c>
      <c r="J28" s="51">
        <v>2</v>
      </c>
      <c r="K28" s="48" t="s">
        <v>110</v>
      </c>
      <c r="L28" s="51" t="s">
        <v>110</v>
      </c>
      <c r="M28" s="50">
        <v>-100</v>
      </c>
      <c r="N28" s="51">
        <v>3</v>
      </c>
      <c r="O28" s="76">
        <v>32384.5</v>
      </c>
      <c r="P28" s="77">
        <v>3</v>
      </c>
      <c r="Q28" s="94">
        <v>-9.00520941628688</v>
      </c>
      <c r="R28" s="92">
        <v>7</v>
      </c>
      <c r="S28" s="92">
        <v>9226.5</v>
      </c>
      <c r="T28" s="92">
        <v>4</v>
      </c>
      <c r="U28" s="93">
        <v>-7.78083292603575</v>
      </c>
      <c r="V28" s="92">
        <v>8</v>
      </c>
      <c r="W28" s="92">
        <v>2294.35714285714</v>
      </c>
      <c r="X28" s="92">
        <v>4</v>
      </c>
      <c r="Y28" s="93">
        <v>-9.73494598878186</v>
      </c>
      <c r="Z28" s="92">
        <v>8</v>
      </c>
      <c r="XDN28" s="100"/>
      <c r="XDO28" s="100"/>
      <c r="XDP28" s="100"/>
    </row>
    <row r="29" s="1" customFormat="1" ht="21" customHeight="1" spans="1:16344">
      <c r="A29" s="18" t="s">
        <v>244</v>
      </c>
      <c r="B29" s="25"/>
      <c r="C29" s="48">
        <v>5246</v>
      </c>
      <c r="D29" s="51">
        <v>1</v>
      </c>
      <c r="E29" s="50">
        <v>-46.2</v>
      </c>
      <c r="F29" s="51">
        <v>1</v>
      </c>
      <c r="G29" s="48">
        <v>5160</v>
      </c>
      <c r="H29" s="51">
        <v>2</v>
      </c>
      <c r="I29" s="50">
        <v>85.9</v>
      </c>
      <c r="J29" s="51">
        <v>3</v>
      </c>
      <c r="K29" s="48">
        <v>5720</v>
      </c>
      <c r="L29" s="51">
        <v>1</v>
      </c>
      <c r="M29" s="50">
        <v>-46.8</v>
      </c>
      <c r="N29" s="51">
        <v>2</v>
      </c>
      <c r="O29" s="78">
        <v>19669.4</v>
      </c>
      <c r="P29" s="77">
        <v>4</v>
      </c>
      <c r="Q29" s="95">
        <v>16.9572352773285</v>
      </c>
      <c r="R29" s="92">
        <v>4</v>
      </c>
      <c r="S29" s="92">
        <v>12940.8</v>
      </c>
      <c r="T29" s="92">
        <v>2</v>
      </c>
      <c r="U29" s="93">
        <v>-12.0935853342581</v>
      </c>
      <c r="V29" s="92">
        <v>9</v>
      </c>
      <c r="W29" s="92">
        <v>3375.71428571429</v>
      </c>
      <c r="X29" s="92">
        <v>2</v>
      </c>
      <c r="Y29" s="93">
        <v>-13.2571871174258</v>
      </c>
      <c r="Z29" s="92">
        <v>9</v>
      </c>
      <c r="XDN29" s="100"/>
      <c r="XDO29" s="100"/>
      <c r="XDP29" s="100"/>
    </row>
    <row r="30" s="1" customFormat="1" ht="21" customHeight="1" spans="1:16344">
      <c r="A30" s="18" t="s">
        <v>245</v>
      </c>
      <c r="B30" s="25"/>
      <c r="C30" s="48" t="s">
        <v>110</v>
      </c>
      <c r="D30" s="51" t="s">
        <v>110</v>
      </c>
      <c r="E30" s="50">
        <v>-100</v>
      </c>
      <c r="F30" s="51">
        <v>3</v>
      </c>
      <c r="G30" s="49" t="s">
        <v>110</v>
      </c>
      <c r="H30" s="49" t="s">
        <v>110</v>
      </c>
      <c r="I30" s="50" t="s">
        <v>110</v>
      </c>
      <c r="J30" s="51" t="s">
        <v>110</v>
      </c>
      <c r="K30" s="48" t="s">
        <v>110</v>
      </c>
      <c r="L30" s="51" t="s">
        <v>110</v>
      </c>
      <c r="M30" s="50">
        <v>-100</v>
      </c>
      <c r="N30" s="51">
        <v>3</v>
      </c>
      <c r="O30" s="79">
        <v>1089.1</v>
      </c>
      <c r="P30" s="77">
        <v>8</v>
      </c>
      <c r="Q30" s="91">
        <v>38.1580616516555</v>
      </c>
      <c r="R30" s="92">
        <v>3</v>
      </c>
      <c r="S30" s="92">
        <v>7071.1</v>
      </c>
      <c r="T30" s="92">
        <v>7</v>
      </c>
      <c r="U30" s="93">
        <v>-43.1001796048693</v>
      </c>
      <c r="V30" s="92">
        <v>12</v>
      </c>
      <c r="W30" s="92">
        <v>1748.64285714286</v>
      </c>
      <c r="X30" s="92">
        <v>7</v>
      </c>
      <c r="Y30" s="93">
        <v>-47.3660447456345</v>
      </c>
      <c r="Z30" s="92">
        <v>12</v>
      </c>
      <c r="XDN30" s="100"/>
      <c r="XDO30" s="100"/>
      <c r="XDP30" s="100"/>
    </row>
    <row r="31" s="1" customFormat="1" ht="21" customHeight="1" spans="1:16344">
      <c r="A31" s="18" t="s">
        <v>246</v>
      </c>
      <c r="B31" s="25"/>
      <c r="C31" s="48">
        <v>47</v>
      </c>
      <c r="D31" s="51">
        <v>2</v>
      </c>
      <c r="E31" s="50">
        <v>-75.5</v>
      </c>
      <c r="F31" s="51">
        <v>2</v>
      </c>
      <c r="G31" s="48">
        <v>248</v>
      </c>
      <c r="H31" s="51">
        <v>6</v>
      </c>
      <c r="I31" s="50">
        <v>-96.3</v>
      </c>
      <c r="J31" s="51">
        <v>6</v>
      </c>
      <c r="K31" s="48">
        <v>227</v>
      </c>
      <c r="L31" s="51">
        <v>2</v>
      </c>
      <c r="M31" s="50">
        <v>18.2</v>
      </c>
      <c r="N31" s="51">
        <v>1</v>
      </c>
      <c r="O31" s="78">
        <v>63468.8</v>
      </c>
      <c r="P31" s="77">
        <v>2</v>
      </c>
      <c r="Q31" s="95">
        <v>0.0761583399689236</v>
      </c>
      <c r="R31" s="92">
        <v>6</v>
      </c>
      <c r="S31" s="92">
        <v>12121.8</v>
      </c>
      <c r="T31" s="92">
        <v>3</v>
      </c>
      <c r="U31" s="93">
        <v>-17.3933991316691</v>
      </c>
      <c r="V31" s="92">
        <v>11</v>
      </c>
      <c r="W31" s="92">
        <v>3150.85714285714</v>
      </c>
      <c r="X31" s="92">
        <v>3</v>
      </c>
      <c r="Y31" s="93">
        <v>-18.3248748821958</v>
      </c>
      <c r="Z31" s="92">
        <v>10</v>
      </c>
      <c r="XDN31" s="100"/>
      <c r="XDO31" s="100"/>
      <c r="XDP31" s="100"/>
    </row>
    <row r="32" s="1" customFormat="1" ht="21" customHeight="1" spans="1:16344">
      <c r="A32" s="24" t="s">
        <v>247</v>
      </c>
      <c r="B32" s="25"/>
      <c r="C32" s="48" t="s">
        <v>110</v>
      </c>
      <c r="D32" s="51" t="s">
        <v>110</v>
      </c>
      <c r="E32" s="50">
        <v>-100</v>
      </c>
      <c r="F32" s="51">
        <v>3</v>
      </c>
      <c r="G32" s="48" t="s">
        <v>110</v>
      </c>
      <c r="H32" s="51" t="s">
        <v>110</v>
      </c>
      <c r="I32" s="50" t="s">
        <v>110</v>
      </c>
      <c r="J32" s="51" t="s">
        <v>110</v>
      </c>
      <c r="K32" s="48" t="s">
        <v>110</v>
      </c>
      <c r="L32" s="51" t="s">
        <v>110</v>
      </c>
      <c r="M32" s="50">
        <v>-100</v>
      </c>
      <c r="N32" s="51">
        <v>3</v>
      </c>
      <c r="O32" s="80">
        <v>802.5</v>
      </c>
      <c r="P32" s="77">
        <v>9</v>
      </c>
      <c r="Q32" s="95">
        <v>-13.0458337848087</v>
      </c>
      <c r="R32" s="92">
        <v>9</v>
      </c>
      <c r="S32" s="92">
        <v>5410.2</v>
      </c>
      <c r="T32" s="92">
        <v>9</v>
      </c>
      <c r="U32" s="93">
        <v>43.7239327364982</v>
      </c>
      <c r="V32" s="92">
        <v>5</v>
      </c>
      <c r="W32" s="92">
        <v>1280.85714285714</v>
      </c>
      <c r="X32" s="92">
        <v>9</v>
      </c>
      <c r="Y32" s="93">
        <v>35.3879606490046</v>
      </c>
      <c r="Z32" s="92">
        <v>5</v>
      </c>
      <c r="XDN32" s="100"/>
      <c r="XDO32" s="100"/>
      <c r="XDP32" s="100"/>
    </row>
    <row r="33" s="1" customFormat="1" ht="21" customHeight="1" spans="1:16344">
      <c r="A33" s="24" t="s">
        <v>248</v>
      </c>
      <c r="B33" s="25"/>
      <c r="C33" s="48" t="s">
        <v>110</v>
      </c>
      <c r="D33" s="51" t="s">
        <v>110</v>
      </c>
      <c r="E33" s="50">
        <v>-100</v>
      </c>
      <c r="F33" s="51">
        <v>3</v>
      </c>
      <c r="G33" s="48" t="s">
        <v>110</v>
      </c>
      <c r="H33" s="51" t="s">
        <v>110</v>
      </c>
      <c r="I33" s="50" t="s">
        <v>110</v>
      </c>
      <c r="J33" s="51" t="s">
        <v>110</v>
      </c>
      <c r="K33" s="48" t="s">
        <v>110</v>
      </c>
      <c r="L33" s="51" t="s">
        <v>110</v>
      </c>
      <c r="M33" s="50">
        <v>-100</v>
      </c>
      <c r="N33" s="51">
        <v>3</v>
      </c>
      <c r="O33" s="80">
        <v>305.6</v>
      </c>
      <c r="P33" s="77">
        <v>10</v>
      </c>
      <c r="Q33" s="95">
        <v>-18.7882009035344</v>
      </c>
      <c r="R33" s="92">
        <v>10</v>
      </c>
      <c r="S33" s="92">
        <v>1727.7</v>
      </c>
      <c r="T33" s="92">
        <v>11</v>
      </c>
      <c r="U33" s="93">
        <v>129.183524573854</v>
      </c>
      <c r="V33" s="92">
        <v>1</v>
      </c>
      <c r="W33" s="92">
        <v>422.785714285714</v>
      </c>
      <c r="X33" s="92">
        <v>11</v>
      </c>
      <c r="Y33" s="93">
        <v>105.527969721171</v>
      </c>
      <c r="Z33" s="92">
        <v>1</v>
      </c>
      <c r="XDN33" s="100"/>
      <c r="XDO33" s="100"/>
      <c r="XDP33" s="100"/>
    </row>
    <row r="34" s="1" customFormat="1" ht="21" customHeight="1" spans="1:16344">
      <c r="A34" s="24" t="s">
        <v>250</v>
      </c>
      <c r="B34" s="25"/>
      <c r="C34" s="49" t="s">
        <v>110</v>
      </c>
      <c r="D34" s="49" t="s">
        <v>110</v>
      </c>
      <c r="E34" s="49" t="s">
        <v>110</v>
      </c>
      <c r="F34" s="49" t="s">
        <v>110</v>
      </c>
      <c r="G34" s="48">
        <v>1670</v>
      </c>
      <c r="H34" s="51">
        <v>4</v>
      </c>
      <c r="I34" s="50">
        <v>84.1</v>
      </c>
      <c r="J34" s="51">
        <v>4</v>
      </c>
      <c r="K34" s="48" t="s">
        <v>110</v>
      </c>
      <c r="L34" s="51" t="s">
        <v>110</v>
      </c>
      <c r="M34" s="50">
        <v>-100</v>
      </c>
      <c r="N34" s="51">
        <v>3</v>
      </c>
      <c r="O34" s="76">
        <v>236.8</v>
      </c>
      <c r="P34" s="77">
        <v>11</v>
      </c>
      <c r="Q34" s="94">
        <v>12.3872804935928</v>
      </c>
      <c r="R34" s="92">
        <v>5</v>
      </c>
      <c r="S34" s="92">
        <v>2263.6</v>
      </c>
      <c r="T34" s="92">
        <v>10</v>
      </c>
      <c r="U34" s="93">
        <v>57.7278713426658</v>
      </c>
      <c r="V34" s="92">
        <v>3</v>
      </c>
      <c r="W34" s="92">
        <v>559.285714285714</v>
      </c>
      <c r="X34" s="92">
        <v>10</v>
      </c>
      <c r="Y34" s="93">
        <v>55.5021547872024</v>
      </c>
      <c r="Z34" s="92">
        <v>2</v>
      </c>
      <c r="XDN34" s="100"/>
      <c r="XDO34" s="100"/>
      <c r="XDP34" s="100"/>
    </row>
    <row r="35" s="1" customFormat="1" ht="21" customHeight="1" spans="1:16344">
      <c r="A35" s="24" t="s">
        <v>251</v>
      </c>
      <c r="B35" s="25"/>
      <c r="C35" s="48" t="s">
        <v>110</v>
      </c>
      <c r="D35" s="51" t="s">
        <v>110</v>
      </c>
      <c r="E35" s="50">
        <v>-100</v>
      </c>
      <c r="F35" s="51">
        <v>3</v>
      </c>
      <c r="G35" s="48">
        <v>3328</v>
      </c>
      <c r="H35" s="51">
        <v>3</v>
      </c>
      <c r="I35" s="50">
        <v>20.5</v>
      </c>
      <c r="J35" s="51">
        <v>5</v>
      </c>
      <c r="K35" s="49" t="s">
        <v>110</v>
      </c>
      <c r="L35" s="49" t="s">
        <v>110</v>
      </c>
      <c r="M35" s="49">
        <v>-100</v>
      </c>
      <c r="N35" s="49">
        <v>3</v>
      </c>
      <c r="O35" s="76">
        <v>2768.3</v>
      </c>
      <c r="P35" s="77">
        <v>6</v>
      </c>
      <c r="Q35" s="94">
        <v>97.5522728894598</v>
      </c>
      <c r="R35" s="92">
        <v>2</v>
      </c>
      <c r="S35" s="92">
        <v>7757.1</v>
      </c>
      <c r="T35" s="92">
        <v>5</v>
      </c>
      <c r="U35" s="93">
        <v>64.8682367593831</v>
      </c>
      <c r="V35" s="92">
        <v>2</v>
      </c>
      <c r="W35" s="92">
        <v>1938.71428571429</v>
      </c>
      <c r="X35" s="92">
        <v>5</v>
      </c>
      <c r="Y35" s="93">
        <v>54.9324717728586</v>
      </c>
      <c r="Z35" s="92">
        <v>3</v>
      </c>
      <c r="XDN35" s="100"/>
      <c r="XDO35" s="100"/>
      <c r="XDP35" s="100"/>
    </row>
    <row r="36" s="1" customFormat="1" ht="21" customHeight="1" spans="1:16344">
      <c r="A36" s="24" t="s">
        <v>252</v>
      </c>
      <c r="B36" s="25"/>
      <c r="C36" s="49" t="s">
        <v>110</v>
      </c>
      <c r="D36" s="49" t="s">
        <v>110</v>
      </c>
      <c r="E36" s="49" t="s">
        <v>110</v>
      </c>
      <c r="F36" s="49" t="s">
        <v>110</v>
      </c>
      <c r="G36" s="48">
        <v>17282</v>
      </c>
      <c r="H36" s="51">
        <v>1</v>
      </c>
      <c r="I36" s="50">
        <v>16843.1</v>
      </c>
      <c r="J36" s="51">
        <v>1</v>
      </c>
      <c r="K36" s="48" t="s">
        <v>110</v>
      </c>
      <c r="L36" s="51" t="s">
        <v>110</v>
      </c>
      <c r="M36" s="50" t="s">
        <v>110</v>
      </c>
      <c r="N36" s="51" t="s">
        <v>110</v>
      </c>
      <c r="O36" s="81">
        <v>1882.3</v>
      </c>
      <c r="P36" s="77">
        <v>7</v>
      </c>
      <c r="Q36" s="49">
        <v>133.188800792864</v>
      </c>
      <c r="R36" s="49">
        <v>1</v>
      </c>
      <c r="S36" s="92">
        <v>7536.4</v>
      </c>
      <c r="T36" s="92">
        <v>6</v>
      </c>
      <c r="U36" s="93">
        <v>49.7635229124439</v>
      </c>
      <c r="V36" s="92">
        <v>4</v>
      </c>
      <c r="W36" s="92">
        <v>1833.14285714286</v>
      </c>
      <c r="X36" s="92">
        <v>6</v>
      </c>
      <c r="Y36" s="93">
        <v>43.9339554917444</v>
      </c>
      <c r="Z36" s="92">
        <v>4</v>
      </c>
      <c r="XDN36" s="100"/>
      <c r="XDO36" s="100"/>
      <c r="XDP36" s="100"/>
    </row>
    <row r="37" s="1" customFormat="1" ht="21" customHeight="1" spans="1:16344">
      <c r="A37" s="24" t="s">
        <v>253</v>
      </c>
      <c r="B37" s="25"/>
      <c r="C37" s="48" t="s">
        <v>110</v>
      </c>
      <c r="D37" s="51" t="s">
        <v>110</v>
      </c>
      <c r="E37" s="50">
        <v>-100</v>
      </c>
      <c r="F37" s="51">
        <v>3</v>
      </c>
      <c r="G37" s="48" t="s">
        <v>110</v>
      </c>
      <c r="H37" s="51" t="s">
        <v>110</v>
      </c>
      <c r="I37" s="50">
        <v>-100</v>
      </c>
      <c r="J37" s="51">
        <v>7</v>
      </c>
      <c r="K37" s="48" t="s">
        <v>110</v>
      </c>
      <c r="L37" s="51" t="s">
        <v>110</v>
      </c>
      <c r="M37" s="50">
        <v>-100</v>
      </c>
      <c r="N37" s="51">
        <v>3</v>
      </c>
      <c r="O37" s="78">
        <v>92587.5</v>
      </c>
      <c r="P37" s="77">
        <v>1</v>
      </c>
      <c r="Q37" s="95">
        <v>-22.6867396537802</v>
      </c>
      <c r="R37" s="92">
        <v>11</v>
      </c>
      <c r="S37" s="92">
        <v>6365</v>
      </c>
      <c r="T37" s="92">
        <v>8</v>
      </c>
      <c r="U37" s="96">
        <v>21.3037147714192</v>
      </c>
      <c r="V37" s="92">
        <v>6</v>
      </c>
      <c r="W37" s="97">
        <v>1613.9</v>
      </c>
      <c r="X37" s="92">
        <v>8</v>
      </c>
      <c r="Y37" s="93">
        <v>23.9202377204635</v>
      </c>
      <c r="Z37" s="92">
        <v>6</v>
      </c>
      <c r="XDN37" s="100"/>
      <c r="XDO37" s="100"/>
      <c r="XDP37" s="100"/>
    </row>
    <row r="38" s="1" customFormat="1" ht="21" customHeight="1" spans="1:16344">
      <c r="A38" s="28" t="s">
        <v>254</v>
      </c>
      <c r="B38" s="25"/>
      <c r="C38" s="48" t="s">
        <v>110</v>
      </c>
      <c r="D38" s="51" t="s">
        <v>110</v>
      </c>
      <c r="E38" s="50" t="s">
        <v>110</v>
      </c>
      <c r="F38" s="51" t="s">
        <v>110</v>
      </c>
      <c r="G38" s="49" t="s">
        <v>110</v>
      </c>
      <c r="H38" s="49" t="s">
        <v>110</v>
      </c>
      <c r="I38" s="49" t="s">
        <v>110</v>
      </c>
      <c r="J38" s="49" t="s">
        <v>110</v>
      </c>
      <c r="K38" s="48" t="s">
        <v>110</v>
      </c>
      <c r="L38" s="51" t="s">
        <v>110</v>
      </c>
      <c r="M38" s="50" t="s">
        <v>110</v>
      </c>
      <c r="N38" s="51" t="s">
        <v>110</v>
      </c>
      <c r="O38" s="49" t="s">
        <v>110</v>
      </c>
      <c r="P38" s="49" t="s">
        <v>110</v>
      </c>
      <c r="Q38" s="49" t="s">
        <v>110</v>
      </c>
      <c r="R38" s="49" t="s">
        <v>110</v>
      </c>
      <c r="S38" s="92">
        <v>197.8</v>
      </c>
      <c r="T38" s="92">
        <v>12</v>
      </c>
      <c r="U38" s="93">
        <v>-14.6935782981843</v>
      </c>
      <c r="V38" s="92">
        <v>10</v>
      </c>
      <c r="W38" s="92">
        <v>45.3571428571429</v>
      </c>
      <c r="X38" s="92">
        <v>12</v>
      </c>
      <c r="Y38" s="93">
        <v>-18.4433598767018</v>
      </c>
      <c r="Z38" s="92">
        <v>11</v>
      </c>
      <c r="XDN38" s="100"/>
      <c r="XDO38" s="100"/>
      <c r="XDP38" s="100"/>
    </row>
    <row r="39" s="1" customFormat="1" ht="21" customHeight="1" spans="1:16344">
      <c r="A39" s="24" t="s">
        <v>255</v>
      </c>
      <c r="B39" s="25"/>
      <c r="C39" s="48">
        <v>24755</v>
      </c>
      <c r="D39" s="49" t="s">
        <v>110</v>
      </c>
      <c r="E39" s="50" t="s">
        <v>249</v>
      </c>
      <c r="F39" s="49" t="s">
        <v>110</v>
      </c>
      <c r="G39" s="48" t="s">
        <v>110</v>
      </c>
      <c r="H39" s="49" t="s">
        <v>110</v>
      </c>
      <c r="I39" s="50" t="s">
        <v>110</v>
      </c>
      <c r="J39" s="49" t="s">
        <v>110</v>
      </c>
      <c r="K39" s="49">
        <v>24755</v>
      </c>
      <c r="L39" s="49" t="s">
        <v>110</v>
      </c>
      <c r="M39" s="50" t="s">
        <v>249</v>
      </c>
      <c r="N39" s="49" t="s">
        <v>110</v>
      </c>
      <c r="O39" s="49" t="s">
        <v>110</v>
      </c>
      <c r="P39" s="49" t="s">
        <v>110</v>
      </c>
      <c r="Q39" s="49" t="s">
        <v>110</v>
      </c>
      <c r="R39" s="49" t="s">
        <v>110</v>
      </c>
      <c r="S39" s="92">
        <v>6582.30000000001</v>
      </c>
      <c r="T39" s="49" t="s">
        <v>110</v>
      </c>
      <c r="U39" s="93">
        <v>63.3649359674382</v>
      </c>
      <c r="V39" s="49" t="s">
        <v>110</v>
      </c>
      <c r="W39" s="92">
        <v>19706.5714285714</v>
      </c>
      <c r="X39" s="49" t="s">
        <v>110</v>
      </c>
      <c r="Y39" s="93">
        <v>11.942206121481</v>
      </c>
      <c r="Z39" s="49" t="s">
        <v>110</v>
      </c>
      <c r="XDN39" s="100"/>
      <c r="XDO39" s="100"/>
      <c r="XDP39" s="100"/>
    </row>
    <row r="40" spans="2:2">
      <c r="B40" s="2" t="s">
        <v>265</v>
      </c>
    </row>
  </sheetData>
  <sheetProtection formatCells="0" insertHyperlinks="0" autoFilter="0"/>
  <mergeCells count="46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31"/>
  <sheetViews>
    <sheetView workbookViewId="0">
      <selection activeCell="F1" sqref="F1"/>
    </sheetView>
  </sheetViews>
  <sheetFormatPr defaultColWidth="9" defaultRowHeight="13.5" outlineLevelCol="3"/>
  <cols>
    <col min="1" max="1" width="38.625" customWidth="1"/>
    <col min="2" max="2" width="16.25" customWidth="1"/>
    <col min="3" max="3" width="21.5" style="230" customWidth="1"/>
  </cols>
  <sheetData>
    <row r="1" ht="42.75" customHeight="1" spans="1:3">
      <c r="A1" s="234" t="s">
        <v>26</v>
      </c>
      <c r="B1" s="234"/>
      <c r="C1" s="235"/>
    </row>
    <row r="2" ht="20.1" customHeight="1" spans="1:3">
      <c r="A2" s="236" t="s">
        <v>27</v>
      </c>
      <c r="B2" s="236" t="s">
        <v>28</v>
      </c>
      <c r="C2" s="236" t="s">
        <v>29</v>
      </c>
    </row>
    <row r="3" ht="20.1" customHeight="1" spans="1:3">
      <c r="A3" s="237" t="s">
        <v>30</v>
      </c>
      <c r="B3" s="237"/>
      <c r="C3" s="237"/>
    </row>
    <row r="4" ht="20.1" customHeight="1" spans="1:3">
      <c r="A4" s="238" t="s">
        <v>31</v>
      </c>
      <c r="B4" s="239" t="s">
        <v>32</v>
      </c>
      <c r="C4" s="220">
        <v>49010.53</v>
      </c>
    </row>
    <row r="5" ht="20.1" customHeight="1" spans="1:3">
      <c r="A5" s="238" t="s">
        <v>33</v>
      </c>
      <c r="B5" s="240" t="s">
        <v>32</v>
      </c>
      <c r="C5" s="220">
        <v>344445</v>
      </c>
    </row>
    <row r="6" ht="20.1" customHeight="1" spans="1:3">
      <c r="A6" s="238" t="s">
        <v>34</v>
      </c>
      <c r="B6" s="240" t="s">
        <v>32</v>
      </c>
      <c r="C6" s="220">
        <v>316587</v>
      </c>
    </row>
    <row r="7" ht="20.1" customHeight="1" spans="1:3">
      <c r="A7" s="238" t="s">
        <v>35</v>
      </c>
      <c r="B7" s="240" t="s">
        <v>32</v>
      </c>
      <c r="C7" s="220">
        <v>27857</v>
      </c>
    </row>
    <row r="8" ht="20.1" customHeight="1" spans="1:4">
      <c r="A8" s="241" t="s">
        <v>36</v>
      </c>
      <c r="B8" s="240" t="s">
        <v>32</v>
      </c>
      <c r="C8" s="242">
        <v>16624</v>
      </c>
      <c r="D8" s="243"/>
    </row>
    <row r="9" s="233" customFormat="1" ht="20.1" customHeight="1" spans="1:3">
      <c r="A9" s="238" t="s">
        <v>37</v>
      </c>
      <c r="B9" s="244" t="s">
        <v>38</v>
      </c>
      <c r="C9" s="245">
        <v>0.66</v>
      </c>
    </row>
    <row r="10" ht="20.1" customHeight="1" spans="1:3">
      <c r="A10" s="237" t="s">
        <v>39</v>
      </c>
      <c r="B10" s="237"/>
      <c r="C10" s="237"/>
    </row>
    <row r="11" ht="20.1" customHeight="1" spans="1:3">
      <c r="A11" s="238" t="s">
        <v>40</v>
      </c>
      <c r="B11" s="239" t="s">
        <v>38</v>
      </c>
      <c r="C11" s="246">
        <v>397.04</v>
      </c>
    </row>
    <row r="12" ht="20.1" customHeight="1" spans="1:3">
      <c r="A12" s="238" t="s">
        <v>41</v>
      </c>
      <c r="B12" s="239" t="s">
        <v>38</v>
      </c>
      <c r="C12" s="247">
        <v>324.04</v>
      </c>
    </row>
    <row r="13" ht="20.1" customHeight="1" spans="1:3">
      <c r="A13" s="238" t="s">
        <v>42</v>
      </c>
      <c r="B13" s="239" t="s">
        <v>38</v>
      </c>
      <c r="C13" s="246">
        <v>72.99</v>
      </c>
    </row>
    <row r="14" ht="20.1" customHeight="1" spans="1:3">
      <c r="A14" s="238" t="s">
        <v>43</v>
      </c>
      <c r="B14" s="248" t="s">
        <v>44</v>
      </c>
      <c r="C14" s="246">
        <v>20.57</v>
      </c>
    </row>
    <row r="15" ht="20.1" customHeight="1" spans="1:3">
      <c r="A15" s="238" t="s">
        <v>41</v>
      </c>
      <c r="B15" s="248" t="s">
        <v>44</v>
      </c>
      <c r="C15" s="247">
        <v>9.99</v>
      </c>
    </row>
    <row r="16" ht="20.1" customHeight="1" spans="1:3">
      <c r="A16" s="238" t="s">
        <v>45</v>
      </c>
      <c r="B16" s="248" t="s">
        <v>44</v>
      </c>
      <c r="C16" s="246">
        <v>10.57</v>
      </c>
    </row>
    <row r="17" ht="20.1" customHeight="1" spans="1:3">
      <c r="A17" s="238" t="s">
        <v>46</v>
      </c>
      <c r="B17" s="248" t="s">
        <v>44</v>
      </c>
      <c r="C17" s="249">
        <v>0.01</v>
      </c>
    </row>
    <row r="18" ht="20.1" customHeight="1" spans="1:3">
      <c r="A18" s="250" t="s">
        <v>47</v>
      </c>
      <c r="B18" s="251"/>
      <c r="C18" s="251"/>
    </row>
    <row r="19" ht="20.1" customHeight="1" spans="1:3">
      <c r="A19" s="252" t="s">
        <v>48</v>
      </c>
      <c r="B19" s="253" t="s">
        <v>49</v>
      </c>
      <c r="C19" s="254">
        <v>147</v>
      </c>
    </row>
    <row r="20" ht="20.1" customHeight="1" spans="1:3">
      <c r="A20" s="252" t="s">
        <v>50</v>
      </c>
      <c r="B20" s="253" t="s">
        <v>51</v>
      </c>
      <c r="C20" s="254">
        <v>12224</v>
      </c>
    </row>
    <row r="21" ht="20.1" customHeight="1" spans="1:3">
      <c r="A21" s="255" t="s">
        <v>52</v>
      </c>
      <c r="B21" s="240" t="s">
        <v>53</v>
      </c>
      <c r="C21" s="247">
        <v>0.82</v>
      </c>
    </row>
    <row r="22" ht="20.1" customHeight="1" spans="1:3">
      <c r="A22" s="256" t="s">
        <v>54</v>
      </c>
      <c r="B22" s="251"/>
      <c r="C22" s="251"/>
    </row>
    <row r="23" s="233" customFormat="1" ht="20.1" customHeight="1" spans="1:3">
      <c r="A23" s="238" t="s">
        <v>55</v>
      </c>
      <c r="B23" s="239" t="s">
        <v>56</v>
      </c>
      <c r="C23" s="257">
        <v>102</v>
      </c>
    </row>
    <row r="24" s="233" customFormat="1" ht="20.1" customHeight="1" spans="1:3">
      <c r="A24" s="238" t="s">
        <v>57</v>
      </c>
      <c r="B24" s="239" t="s">
        <v>56</v>
      </c>
      <c r="C24" s="257">
        <v>1</v>
      </c>
    </row>
    <row r="25" s="233" customFormat="1" ht="20.1" customHeight="1" spans="1:3">
      <c r="A25" s="238" t="s">
        <v>58</v>
      </c>
      <c r="B25" s="239" t="s">
        <v>56</v>
      </c>
      <c r="C25" s="246">
        <v>3354</v>
      </c>
    </row>
    <row r="26" s="233" customFormat="1" ht="20.1" customHeight="1" spans="1:3">
      <c r="A26" s="238" t="s">
        <v>59</v>
      </c>
      <c r="B26" s="239" t="s">
        <v>38</v>
      </c>
      <c r="C26" s="247">
        <v>3.01</v>
      </c>
    </row>
    <row r="27" s="233" customFormat="1" ht="20.1" customHeight="1" spans="1:3">
      <c r="A27" s="238" t="s">
        <v>60</v>
      </c>
      <c r="B27" s="239" t="s">
        <v>44</v>
      </c>
      <c r="C27" s="247">
        <v>1.26</v>
      </c>
    </row>
    <row r="28" ht="20.1" customHeight="1" spans="1:3">
      <c r="A28" s="237" t="s">
        <v>61</v>
      </c>
      <c r="B28" s="251"/>
      <c r="C28" s="251"/>
    </row>
    <row r="29" ht="20.1" customHeight="1" spans="1:3">
      <c r="A29" s="258" t="s">
        <v>62</v>
      </c>
      <c r="B29" s="259" t="s">
        <v>56</v>
      </c>
      <c r="C29" s="260">
        <v>18</v>
      </c>
    </row>
    <row r="30" ht="39" customHeight="1" spans="1:3">
      <c r="A30" s="258" t="s">
        <v>63</v>
      </c>
      <c r="B30" s="259" t="s">
        <v>64</v>
      </c>
      <c r="C30" s="260">
        <v>8.1</v>
      </c>
    </row>
    <row r="31" ht="26.1" customHeight="1" spans="1:3">
      <c r="A31" s="261"/>
      <c r="B31" s="261"/>
      <c r="C31" s="262"/>
    </row>
  </sheetData>
  <sheetProtection formatCells="0" insertHyperlinks="0" autoFilter="0"/>
  <mergeCells count="7">
    <mergeCell ref="A1:C1"/>
    <mergeCell ref="A3:C3"/>
    <mergeCell ref="A10:C10"/>
    <mergeCell ref="A18:C18"/>
    <mergeCell ref="A22:C22"/>
    <mergeCell ref="A28:C28"/>
    <mergeCell ref="A31:C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6"/>
  <sheetViews>
    <sheetView workbookViewId="0">
      <selection activeCell="C33" sqref="C33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21" t="s">
        <v>65</v>
      </c>
      <c r="B1" s="221"/>
      <c r="C1" s="221"/>
      <c r="D1" s="221"/>
    </row>
    <row r="2" ht="20.1" customHeight="1" spans="1:4">
      <c r="A2" s="222" t="s">
        <v>27</v>
      </c>
      <c r="B2" s="223" t="s">
        <v>66</v>
      </c>
      <c r="C2" s="223" t="s">
        <v>67</v>
      </c>
      <c r="D2" s="224" t="s">
        <v>68</v>
      </c>
    </row>
    <row r="3" ht="20.1" customHeight="1" spans="1:4">
      <c r="A3" s="225" t="s">
        <v>69</v>
      </c>
      <c r="B3" s="226">
        <v>99.6</v>
      </c>
      <c r="C3" s="226">
        <v>101</v>
      </c>
      <c r="D3" s="227">
        <v>101.6</v>
      </c>
    </row>
    <row r="4" ht="20.1" customHeight="1" spans="1:4">
      <c r="A4" s="228" t="s">
        <v>70</v>
      </c>
      <c r="B4" s="226">
        <v>99.6</v>
      </c>
      <c r="C4" s="226">
        <v>100.3</v>
      </c>
      <c r="D4" s="227">
        <v>100.5</v>
      </c>
    </row>
    <row r="5" ht="20.1" customHeight="1" spans="1:4">
      <c r="A5" s="228" t="s">
        <v>71</v>
      </c>
      <c r="B5" s="226">
        <v>100.3</v>
      </c>
      <c r="C5" s="226">
        <v>101</v>
      </c>
      <c r="D5" s="227">
        <v>101.3</v>
      </c>
    </row>
    <row r="6" ht="20.1" customHeight="1" spans="1:4">
      <c r="A6" s="225" t="s">
        <v>72</v>
      </c>
      <c r="B6" s="226">
        <v>98.9</v>
      </c>
      <c r="C6" s="226">
        <v>102.2</v>
      </c>
      <c r="D6" s="227">
        <v>103.6</v>
      </c>
    </row>
    <row r="7" ht="20.1" customHeight="1" spans="1:4">
      <c r="A7" s="225" t="s">
        <v>73</v>
      </c>
      <c r="B7" s="226">
        <v>98.4</v>
      </c>
      <c r="C7" s="226">
        <v>102.6</v>
      </c>
      <c r="D7" s="227">
        <v>104.6</v>
      </c>
    </row>
    <row r="8" ht="20.1" customHeight="1" spans="1:4">
      <c r="A8" s="225" t="s">
        <v>74</v>
      </c>
      <c r="B8" s="226">
        <v>102</v>
      </c>
      <c r="C8" s="226">
        <v>103.9</v>
      </c>
      <c r="D8" s="227">
        <v>102.9</v>
      </c>
    </row>
    <row r="9" ht="20.1" customHeight="1" spans="1:4">
      <c r="A9" s="229" t="s">
        <v>75</v>
      </c>
      <c r="B9" s="226">
        <v>100.8</v>
      </c>
      <c r="C9" s="226">
        <v>102.3</v>
      </c>
      <c r="D9" s="227">
        <v>102.1</v>
      </c>
    </row>
    <row r="10" ht="20.1" customHeight="1" spans="1:4">
      <c r="A10" s="229" t="s">
        <v>76</v>
      </c>
      <c r="B10" s="226">
        <v>100.1</v>
      </c>
      <c r="C10" s="226">
        <v>99.7</v>
      </c>
      <c r="D10" s="227">
        <v>99.8</v>
      </c>
    </row>
    <row r="11" ht="20.1" customHeight="1" spans="1:4">
      <c r="A11" s="229" t="s">
        <v>77</v>
      </c>
      <c r="B11" s="226">
        <v>99.6</v>
      </c>
      <c r="C11" s="226">
        <v>100.6</v>
      </c>
      <c r="D11" s="227">
        <v>100.7</v>
      </c>
    </row>
    <row r="12" ht="20.1" customHeight="1" spans="1:4">
      <c r="A12" s="229" t="s">
        <v>78</v>
      </c>
      <c r="B12" s="226">
        <v>99.8</v>
      </c>
      <c r="C12" s="226">
        <v>100.6</v>
      </c>
      <c r="D12" s="227">
        <v>101.1</v>
      </c>
    </row>
    <row r="13" ht="20.1" customHeight="1" spans="1:4">
      <c r="A13" s="229" t="s">
        <v>79</v>
      </c>
      <c r="B13" s="226">
        <v>99.7</v>
      </c>
      <c r="C13" s="226">
        <v>100.6</v>
      </c>
      <c r="D13" s="227">
        <v>101.4</v>
      </c>
    </row>
    <row r="14" ht="20.1" customHeight="1" spans="1:4">
      <c r="A14" s="229" t="s">
        <v>80</v>
      </c>
      <c r="B14" s="226">
        <v>100</v>
      </c>
      <c r="C14" s="226">
        <v>101.5</v>
      </c>
      <c r="D14" s="227">
        <v>101.4</v>
      </c>
    </row>
    <row r="15" ht="20.1" customHeight="1" spans="1:4">
      <c r="A15" s="229" t="s">
        <v>81</v>
      </c>
      <c r="B15" s="226">
        <v>99.2</v>
      </c>
      <c r="C15" s="226">
        <v>102.3</v>
      </c>
      <c r="D15" s="227">
        <v>103.2</v>
      </c>
    </row>
    <row r="16" ht="20.1" customHeight="1" spans="2:4">
      <c r="B16" s="230"/>
      <c r="C16" s="230"/>
      <c r="D16" s="230"/>
    </row>
    <row r="17" ht="20.1" customHeight="1" spans="1:4">
      <c r="A17" s="194" t="s">
        <v>82</v>
      </c>
      <c r="B17" s="231" t="s">
        <v>66</v>
      </c>
      <c r="C17" s="232" t="s">
        <v>67</v>
      </c>
      <c r="D17" s="230"/>
    </row>
    <row r="18" ht="20.1" customHeight="1" spans="1:4">
      <c r="A18" s="168" t="s">
        <v>83</v>
      </c>
      <c r="B18" s="226">
        <v>100.4</v>
      </c>
      <c r="C18" s="226">
        <v>97.9</v>
      </c>
      <c r="D18" s="230"/>
    </row>
    <row r="19" ht="20.1" customHeight="1" spans="1:4">
      <c r="A19" s="168" t="s">
        <v>84</v>
      </c>
      <c r="B19" s="226">
        <v>100.4</v>
      </c>
      <c r="C19" s="226">
        <v>98.3</v>
      </c>
      <c r="D19" s="230"/>
    </row>
    <row r="20" ht="20.1" customHeight="1" spans="1:4">
      <c r="A20" s="168" t="s">
        <v>85</v>
      </c>
      <c r="B20" s="226">
        <v>100.5</v>
      </c>
      <c r="C20" s="226">
        <v>98</v>
      </c>
      <c r="D20" s="230"/>
    </row>
    <row r="21" ht="20.1" customHeight="1" spans="1:4">
      <c r="A21" s="168" t="s">
        <v>86</v>
      </c>
      <c r="B21" s="226">
        <v>100.3</v>
      </c>
      <c r="C21" s="226">
        <v>97.2</v>
      </c>
      <c r="D21" s="230"/>
    </row>
    <row r="22" ht="20.1" customHeight="1" spans="1:4">
      <c r="A22" s="168" t="s">
        <v>87</v>
      </c>
      <c r="B22" s="226">
        <v>99.9</v>
      </c>
      <c r="C22" s="226">
        <v>94.3</v>
      </c>
      <c r="D22" s="230"/>
    </row>
    <row r="23" ht="20.1" customHeight="1" spans="1:4">
      <c r="A23" s="168" t="s">
        <v>84</v>
      </c>
      <c r="B23" s="226">
        <v>100</v>
      </c>
      <c r="C23" s="226">
        <v>93.9</v>
      </c>
      <c r="D23" s="230"/>
    </row>
    <row r="24" ht="20.1" customHeight="1" spans="1:4">
      <c r="A24" s="168" t="s">
        <v>85</v>
      </c>
      <c r="B24" s="226">
        <v>99.8</v>
      </c>
      <c r="C24" s="226">
        <v>94.4</v>
      </c>
      <c r="D24" s="230"/>
    </row>
    <row r="25" ht="20.1" customHeight="1" spans="1:4">
      <c r="A25" s="168" t="s">
        <v>86</v>
      </c>
      <c r="B25" s="226">
        <v>99.8</v>
      </c>
      <c r="C25" s="226">
        <v>95.3</v>
      </c>
      <c r="D25" s="230"/>
    </row>
    <row r="26" spans="2:4">
      <c r="B26" s="230"/>
      <c r="C26" s="230"/>
      <c r="D26" s="230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C42"/>
  <sheetViews>
    <sheetView workbookViewId="0">
      <selection activeCell="B3" sqref="B3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06" t="s">
        <v>88</v>
      </c>
      <c r="B1" s="206"/>
      <c r="C1" s="206"/>
    </row>
    <row r="2" ht="20.1" customHeight="1" spans="1:3">
      <c r="A2" s="207" t="s">
        <v>89</v>
      </c>
      <c r="B2" s="159" t="s">
        <v>90</v>
      </c>
      <c r="C2" s="160" t="s">
        <v>91</v>
      </c>
    </row>
    <row r="3" ht="20.1" customHeight="1" spans="1:3">
      <c r="A3" s="161" t="s">
        <v>92</v>
      </c>
      <c r="B3" s="208">
        <f>B4+B5+B6</f>
        <v>91243.8</v>
      </c>
      <c r="C3" s="209">
        <v>-13.524</v>
      </c>
    </row>
    <row r="4" ht="20.1" customHeight="1" spans="1:3">
      <c r="A4" s="168" t="s">
        <v>93</v>
      </c>
      <c r="B4" s="210">
        <v>2650.3</v>
      </c>
      <c r="C4" s="211">
        <v>-34.613</v>
      </c>
    </row>
    <row r="5" ht="20.1" customHeight="1" spans="1:3">
      <c r="A5" s="168" t="s">
        <v>94</v>
      </c>
      <c r="B5" s="210">
        <v>17811.4</v>
      </c>
      <c r="C5" s="211">
        <v>-30.116</v>
      </c>
    </row>
    <row r="6" ht="20.1" customHeight="1" spans="1:3">
      <c r="A6" s="168" t="s">
        <v>95</v>
      </c>
      <c r="B6" s="212">
        <v>70782.1</v>
      </c>
      <c r="C6" s="213">
        <v>-7</v>
      </c>
    </row>
    <row r="7" ht="20.1" customHeight="1" spans="1:3">
      <c r="A7" s="168" t="s">
        <v>96</v>
      </c>
      <c r="B7" s="212">
        <v>89078.8</v>
      </c>
      <c r="C7" s="213">
        <v>-10.302</v>
      </c>
    </row>
    <row r="8" ht="20.1" customHeight="1" spans="1:3">
      <c r="A8" s="168" t="s">
        <v>97</v>
      </c>
      <c r="B8" s="210">
        <v>46674.7</v>
      </c>
      <c r="C8" s="214">
        <v>-21.782</v>
      </c>
    </row>
    <row r="9" ht="20.1" customHeight="1" spans="1:3">
      <c r="A9" s="168" t="s">
        <v>98</v>
      </c>
      <c r="B9" s="215">
        <v>44569.8</v>
      </c>
      <c r="C9" s="214">
        <v>-3.039</v>
      </c>
    </row>
    <row r="10" ht="20.1" customHeight="1" spans="1:3">
      <c r="A10" s="168" t="s">
        <v>99</v>
      </c>
      <c r="B10" s="212">
        <v>54362.1</v>
      </c>
      <c r="C10" s="213">
        <v>-18.5</v>
      </c>
    </row>
    <row r="11" ht="20.1" customHeight="1" spans="1:3">
      <c r="A11" s="168" t="s">
        <v>100</v>
      </c>
      <c r="B11" s="212">
        <v>38194.6</v>
      </c>
      <c r="C11" s="213">
        <v>-18.8</v>
      </c>
    </row>
    <row r="12" ht="20.1" customHeight="1" spans="1:3">
      <c r="A12" s="164" t="s">
        <v>101</v>
      </c>
      <c r="B12" s="212">
        <v>12314.5</v>
      </c>
      <c r="C12" s="213">
        <v>5.1</v>
      </c>
    </row>
    <row r="13" ht="20.1" customHeight="1" spans="1:3">
      <c r="A13" s="164" t="s">
        <v>102</v>
      </c>
      <c r="B13" s="212">
        <v>8197</v>
      </c>
      <c r="C13" s="213">
        <v>20.9</v>
      </c>
    </row>
    <row r="14" ht="20.1" customHeight="1" spans="1:3">
      <c r="A14" s="164" t="s">
        <v>103</v>
      </c>
      <c r="B14" s="212">
        <v>18696.2</v>
      </c>
      <c r="C14" s="213">
        <v>5.7</v>
      </c>
    </row>
    <row r="15" ht="20.1" customHeight="1" spans="1:3">
      <c r="A15" s="164" t="s">
        <v>104</v>
      </c>
      <c r="B15" s="212">
        <v>5825</v>
      </c>
      <c r="C15" s="213">
        <v>-30.6</v>
      </c>
    </row>
    <row r="16" ht="20.1" customHeight="1" spans="1:3">
      <c r="A16" s="168" t="s">
        <v>105</v>
      </c>
      <c r="B16" s="212">
        <v>64404.3</v>
      </c>
      <c r="C16" s="213">
        <v>-10.1</v>
      </c>
    </row>
    <row r="17" ht="20.1" customHeight="1" spans="1:3">
      <c r="A17" s="168" t="s">
        <v>106</v>
      </c>
      <c r="B17" s="210">
        <v>475534.593</v>
      </c>
      <c r="C17" s="216">
        <v>-17.45</v>
      </c>
    </row>
    <row r="18" ht="20.1" customHeight="1" spans="1:3">
      <c r="A18" s="167" t="s">
        <v>107</v>
      </c>
      <c r="B18" s="210">
        <v>156015.919</v>
      </c>
      <c r="C18" s="216">
        <v>-30.08</v>
      </c>
    </row>
    <row r="19" ht="20.1" customHeight="1" spans="1:3">
      <c r="A19" s="217" t="s">
        <v>108</v>
      </c>
      <c r="B19" s="218"/>
      <c r="C19" s="219"/>
    </row>
    <row r="20" ht="20.1" customHeight="1" spans="1:3">
      <c r="A20" s="167" t="s">
        <v>109</v>
      </c>
      <c r="B20" s="220">
        <v>513</v>
      </c>
      <c r="C20" s="192" t="s">
        <v>110</v>
      </c>
    </row>
    <row r="21" ht="20.1" customHeight="1" spans="1:3">
      <c r="A21" s="167" t="s">
        <v>111</v>
      </c>
      <c r="B21" s="220">
        <v>247</v>
      </c>
      <c r="C21" s="178">
        <v>8.8</v>
      </c>
    </row>
    <row r="22" ht="20.1" customHeight="1" spans="1:3">
      <c r="A22" s="167" t="s">
        <v>112</v>
      </c>
      <c r="B22" s="220">
        <v>501684</v>
      </c>
      <c r="C22" s="178">
        <v>-16.4</v>
      </c>
    </row>
    <row r="23" ht="20.1" customHeight="1" spans="1:3">
      <c r="A23" s="167" t="s">
        <v>113</v>
      </c>
      <c r="B23" s="220">
        <v>429052.7</v>
      </c>
      <c r="C23" s="178">
        <v>-16.5</v>
      </c>
    </row>
    <row r="24" ht="20.1" customHeight="1" spans="1:3">
      <c r="A24" s="167" t="s">
        <v>114</v>
      </c>
      <c r="B24" s="220">
        <v>2202.5</v>
      </c>
      <c r="C24" s="178">
        <v>30.5</v>
      </c>
    </row>
    <row r="25" ht="20.1" customHeight="1" spans="1:3">
      <c r="A25" s="167" t="s">
        <v>115</v>
      </c>
      <c r="B25" s="220">
        <v>15980.4</v>
      </c>
      <c r="C25" s="178">
        <v>-7.5</v>
      </c>
    </row>
    <row r="26" ht="20.1" customHeight="1" spans="1:3">
      <c r="A26" s="167" t="s">
        <v>116</v>
      </c>
      <c r="B26" s="220">
        <v>28065.1</v>
      </c>
      <c r="C26" s="178">
        <v>-0.2</v>
      </c>
    </row>
    <row r="27" ht="20.1" customHeight="1" spans="1:3">
      <c r="A27" s="167" t="s">
        <v>117</v>
      </c>
      <c r="B27" s="220">
        <v>16087.8</v>
      </c>
      <c r="C27" s="178">
        <v>-2.1</v>
      </c>
    </row>
    <row r="28" ht="20.1" customHeight="1" spans="1:3">
      <c r="A28" s="167" t="s">
        <v>118</v>
      </c>
      <c r="B28" s="220">
        <v>9044.4</v>
      </c>
      <c r="C28" s="178">
        <v>34.9</v>
      </c>
    </row>
    <row r="29" ht="20.1" customHeight="1" spans="1:3">
      <c r="A29" s="167" t="s">
        <v>119</v>
      </c>
      <c r="B29" s="220">
        <v>4662</v>
      </c>
      <c r="C29" s="178">
        <v>-67.6</v>
      </c>
    </row>
    <row r="30" ht="20.1" customHeight="1" spans="1:3">
      <c r="A30" s="167" t="s">
        <v>120</v>
      </c>
      <c r="B30" s="220">
        <v>15907.9</v>
      </c>
      <c r="C30" s="178">
        <v>-3.3</v>
      </c>
    </row>
    <row r="31" ht="20.1" customHeight="1" spans="1:3">
      <c r="A31" s="167" t="s">
        <v>121</v>
      </c>
      <c r="B31" s="220">
        <v>18144.2</v>
      </c>
      <c r="C31" s="178">
        <v>-36.8</v>
      </c>
    </row>
    <row r="32" ht="20.1" customHeight="1" spans="1:3">
      <c r="A32" s="167" t="s">
        <v>122</v>
      </c>
      <c r="B32" s="220">
        <v>2447740.5</v>
      </c>
      <c r="C32" s="178">
        <v>3.5</v>
      </c>
    </row>
    <row r="33" ht="20.1" customHeight="1" spans="1:3">
      <c r="A33" s="167" t="s">
        <v>123</v>
      </c>
      <c r="B33" s="220">
        <v>728107.3</v>
      </c>
      <c r="C33" s="178">
        <v>2.6</v>
      </c>
    </row>
    <row r="34" ht="20.1" customHeight="1" spans="1:3">
      <c r="A34" s="168" t="s">
        <v>124</v>
      </c>
      <c r="B34" s="220">
        <v>471961.9</v>
      </c>
      <c r="C34" s="178">
        <v>-1.8</v>
      </c>
    </row>
    <row r="35" ht="20.1" customHeight="1" spans="1:3">
      <c r="A35" s="167" t="s">
        <v>125</v>
      </c>
      <c r="B35" s="220">
        <v>175388.7</v>
      </c>
      <c r="C35" s="178">
        <v>-4.3</v>
      </c>
    </row>
    <row r="36" ht="20.1" customHeight="1" spans="1:3">
      <c r="A36" s="167" t="s">
        <v>126</v>
      </c>
      <c r="B36" s="220">
        <v>4131949.1</v>
      </c>
      <c r="C36" s="178">
        <v>6.5</v>
      </c>
    </row>
    <row r="37" ht="20.1" customHeight="1" spans="1:3">
      <c r="A37" s="167" t="s">
        <v>127</v>
      </c>
      <c r="B37" s="220">
        <v>2509680</v>
      </c>
      <c r="C37" s="178">
        <v>2.8</v>
      </c>
    </row>
    <row r="38" ht="20.1" customHeight="1" spans="1:3">
      <c r="A38" s="167" t="s">
        <v>128</v>
      </c>
      <c r="B38" s="220">
        <v>11279.7</v>
      </c>
      <c r="C38" s="178">
        <v>-10.6</v>
      </c>
    </row>
    <row r="39" ht="20.1" customHeight="1" spans="1:3">
      <c r="A39" s="167" t="s">
        <v>129</v>
      </c>
      <c r="B39" s="220">
        <v>49139.6</v>
      </c>
      <c r="C39" s="178">
        <v>1.9</v>
      </c>
    </row>
    <row r="40" ht="20.1" customHeight="1" spans="1:3">
      <c r="A40" s="167" t="s">
        <v>130</v>
      </c>
      <c r="B40" s="220">
        <v>32445.7</v>
      </c>
      <c r="C40" s="178">
        <v>77.6</v>
      </c>
    </row>
    <row r="41" ht="20.1" customHeight="1" spans="1:3">
      <c r="A41" s="167" t="s">
        <v>131</v>
      </c>
      <c r="B41" s="220">
        <v>927936.1</v>
      </c>
      <c r="C41" s="178">
        <v>13.7</v>
      </c>
    </row>
    <row r="42" ht="20.1" customHeight="1" spans="1:3">
      <c r="A42" s="167" t="s">
        <v>132</v>
      </c>
      <c r="B42" s="220">
        <v>43432</v>
      </c>
      <c r="C42" s="178">
        <v>-2.1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C18"/>
  <sheetViews>
    <sheetView workbookViewId="0">
      <selection activeCell="H8" sqref="H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195" t="s">
        <v>27</v>
      </c>
      <c r="B1" s="159" t="s">
        <v>90</v>
      </c>
      <c r="C1" s="160" t="s">
        <v>91</v>
      </c>
    </row>
    <row r="2" ht="20.1" customHeight="1" spans="1:3">
      <c r="A2" s="161" t="s">
        <v>133</v>
      </c>
      <c r="B2" s="196"/>
      <c r="C2" s="197"/>
    </row>
    <row r="3" ht="20.1" customHeight="1" spans="1:3">
      <c r="A3" s="198" t="s">
        <v>134</v>
      </c>
      <c r="B3" s="199">
        <v>1.69</v>
      </c>
      <c r="C3" s="200">
        <v>2.42424242424242</v>
      </c>
    </row>
    <row r="4" ht="20.1" customHeight="1" spans="1:3">
      <c r="A4" s="168" t="s">
        <v>135</v>
      </c>
      <c r="B4" s="199">
        <v>0.43</v>
      </c>
      <c r="C4" s="200">
        <v>-14</v>
      </c>
    </row>
    <row r="5" ht="20.1" customHeight="1" spans="1:3">
      <c r="A5" s="168" t="s">
        <v>136</v>
      </c>
      <c r="B5" s="199">
        <v>0.39</v>
      </c>
      <c r="C5" s="200">
        <v>-22</v>
      </c>
    </row>
    <row r="6" ht="20.1" customHeight="1" spans="1:3">
      <c r="A6" s="168" t="s">
        <v>137</v>
      </c>
      <c r="B6" s="199">
        <v>0.12</v>
      </c>
      <c r="C6" s="200">
        <v>9.09090909090908</v>
      </c>
    </row>
    <row r="7" ht="20.1" customHeight="1" spans="1:3">
      <c r="A7" s="168" t="s">
        <v>138</v>
      </c>
      <c r="B7" s="199">
        <v>0.04</v>
      </c>
      <c r="C7" s="200">
        <v>-20</v>
      </c>
    </row>
    <row r="8" ht="20.1" customHeight="1" spans="1:3">
      <c r="A8" s="168" t="s">
        <v>139</v>
      </c>
      <c r="B8" s="199">
        <v>0.7</v>
      </c>
      <c r="C8" s="200">
        <v>45.8333333333333</v>
      </c>
    </row>
    <row r="9" ht="20.1" customHeight="1" spans="1:3">
      <c r="A9" s="168" t="s">
        <v>140</v>
      </c>
      <c r="B9" s="199">
        <v>0.01</v>
      </c>
      <c r="C9" s="200">
        <v>0</v>
      </c>
    </row>
    <row r="10" ht="20.1" customHeight="1" spans="1:3">
      <c r="A10" s="168" t="s">
        <v>141</v>
      </c>
      <c r="B10" s="199" t="s">
        <v>110</v>
      </c>
      <c r="C10" s="199" t="s">
        <v>110</v>
      </c>
    </row>
    <row r="11" ht="20.1" customHeight="1" spans="1:3">
      <c r="A11" s="161" t="s">
        <v>142</v>
      </c>
      <c r="B11" s="201"/>
      <c r="C11" s="202"/>
    </row>
    <row r="12" ht="20.1" customHeight="1" spans="1:3">
      <c r="A12" s="167" t="s">
        <v>143</v>
      </c>
      <c r="B12" s="203">
        <v>51194.5836</v>
      </c>
      <c r="C12" s="204">
        <v>3.08</v>
      </c>
    </row>
    <row r="13" ht="20.1" customHeight="1" spans="1:3">
      <c r="A13" s="167" t="s">
        <v>144</v>
      </c>
      <c r="B13" s="205">
        <v>602.8609</v>
      </c>
      <c r="C13" s="190">
        <v>9.36</v>
      </c>
    </row>
    <row r="14" ht="20.1" customHeight="1" spans="1:3">
      <c r="A14" s="167" t="s">
        <v>145</v>
      </c>
      <c r="B14" s="205">
        <v>23427.3377</v>
      </c>
      <c r="C14" s="190">
        <v>7.26</v>
      </c>
    </row>
    <row r="15" ht="20.1" customHeight="1" spans="1:3">
      <c r="A15" s="167" t="s">
        <v>146</v>
      </c>
      <c r="B15" s="199" t="s">
        <v>110</v>
      </c>
      <c r="C15" s="199" t="s">
        <v>110</v>
      </c>
    </row>
    <row r="16" ht="20.1" customHeight="1" spans="1:3">
      <c r="A16" s="167" t="s">
        <v>147</v>
      </c>
      <c r="B16" s="205">
        <v>1236.5888</v>
      </c>
      <c r="C16" s="190">
        <v>1.49</v>
      </c>
    </row>
    <row r="17" ht="20.1" customHeight="1" spans="1:3">
      <c r="A17" s="167" t="s">
        <v>148</v>
      </c>
      <c r="B17" s="205">
        <v>11073.8723</v>
      </c>
      <c r="C17" s="190">
        <v>-8.16</v>
      </c>
    </row>
    <row r="18" ht="20.1" customHeight="1" spans="1:3">
      <c r="A18" s="167" t="s">
        <v>149</v>
      </c>
      <c r="B18" s="205">
        <v>100.3205</v>
      </c>
      <c r="C18" s="190">
        <v>-5.08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C20"/>
  <sheetViews>
    <sheetView workbookViewId="0">
      <selection activeCell="A18" sqref="A18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57" t="s">
        <v>150</v>
      </c>
      <c r="B1" s="157"/>
      <c r="C1" s="157"/>
    </row>
    <row r="2" ht="27" customHeight="1" spans="1:3">
      <c r="A2" s="158" t="s">
        <v>27</v>
      </c>
      <c r="B2" s="159" t="s">
        <v>90</v>
      </c>
      <c r="C2" s="160" t="s">
        <v>91</v>
      </c>
    </row>
    <row r="3" ht="20.1" customHeight="1" spans="1:3">
      <c r="A3" s="187" t="s">
        <v>151</v>
      </c>
      <c r="B3" s="159" t="s">
        <v>110</v>
      </c>
      <c r="C3" s="160" t="s">
        <v>110</v>
      </c>
    </row>
    <row r="4" ht="20.1" customHeight="1" spans="1:3">
      <c r="A4" s="188" t="s">
        <v>152</v>
      </c>
      <c r="B4" s="189">
        <v>175881</v>
      </c>
      <c r="C4" s="190">
        <v>13.6</v>
      </c>
    </row>
    <row r="5" ht="20.1" customHeight="1" spans="1:3">
      <c r="A5" s="188" t="s">
        <v>153</v>
      </c>
      <c r="B5" s="189">
        <v>69490</v>
      </c>
      <c r="C5" s="190">
        <v>6.6</v>
      </c>
    </row>
    <row r="6" ht="20.1" customHeight="1" spans="1:3">
      <c r="A6" s="188" t="s">
        <v>154</v>
      </c>
      <c r="B6" s="189">
        <v>61320</v>
      </c>
      <c r="C6" s="190">
        <v>27.2991488478306</v>
      </c>
    </row>
    <row r="7" ht="20.1" customHeight="1" spans="1:3">
      <c r="A7" s="188" t="s">
        <v>155</v>
      </c>
      <c r="B7" s="189">
        <v>662</v>
      </c>
      <c r="C7" s="190">
        <v>42.0600858369099</v>
      </c>
    </row>
    <row r="8" ht="20.1" customHeight="1" spans="1:3">
      <c r="A8" s="188" t="s">
        <v>156</v>
      </c>
      <c r="B8" s="189">
        <v>3528</v>
      </c>
      <c r="C8" s="190">
        <v>44.4126074498567</v>
      </c>
    </row>
    <row r="9" ht="20.1" customHeight="1" spans="1:3">
      <c r="A9" s="188" t="s">
        <v>157</v>
      </c>
      <c r="B9" s="189">
        <v>106391</v>
      </c>
      <c r="C9" s="190">
        <v>18.7</v>
      </c>
    </row>
    <row r="10" ht="20.1" customHeight="1" spans="1:3">
      <c r="A10" s="188" t="s">
        <v>158</v>
      </c>
      <c r="B10" s="189">
        <v>39987</v>
      </c>
      <c r="C10" s="190">
        <v>23.5</v>
      </c>
    </row>
    <row r="11" ht="20.1" customHeight="1" spans="1:3">
      <c r="A11" s="188" t="s">
        <v>159</v>
      </c>
      <c r="B11" s="189"/>
      <c r="C11" s="190"/>
    </row>
    <row r="12" ht="20.1" customHeight="1" spans="1:3">
      <c r="A12" s="188" t="s">
        <v>160</v>
      </c>
      <c r="B12" s="189">
        <v>41705</v>
      </c>
      <c r="C12" s="190">
        <v>21.6</v>
      </c>
    </row>
    <row r="13" ht="20.1" customHeight="1" spans="1:3">
      <c r="A13" s="188" t="s">
        <v>161</v>
      </c>
      <c r="B13" s="189">
        <v>30702</v>
      </c>
      <c r="C13" s="190">
        <v>103.8</v>
      </c>
    </row>
    <row r="14" ht="20.1" customHeight="1" spans="1:3">
      <c r="A14" s="188" t="s">
        <v>162</v>
      </c>
      <c r="B14" s="189">
        <v>28246</v>
      </c>
      <c r="C14" s="190">
        <v>95.3</v>
      </c>
    </row>
    <row r="15" ht="20.1" customHeight="1" spans="1:3">
      <c r="A15" s="161" t="s">
        <v>163</v>
      </c>
      <c r="B15" s="191"/>
      <c r="C15" s="192"/>
    </row>
    <row r="16" ht="20.1" customHeight="1" spans="1:3">
      <c r="A16" s="168" t="s">
        <v>164</v>
      </c>
      <c r="B16" s="189">
        <v>59706</v>
      </c>
      <c r="C16" s="190">
        <v>-1.58081265968846</v>
      </c>
    </row>
    <row r="17" ht="20.1" customHeight="1" spans="1:3">
      <c r="A17" s="168" t="s">
        <v>165</v>
      </c>
      <c r="B17" s="189">
        <v>75370</v>
      </c>
      <c r="C17" s="190">
        <v>-36.0778227276968</v>
      </c>
    </row>
    <row r="18" ht="20.1" customHeight="1" spans="1:3">
      <c r="A18" s="193" t="s">
        <v>166</v>
      </c>
      <c r="B18" s="159"/>
      <c r="C18" s="160"/>
    </row>
    <row r="19" ht="20.1" customHeight="1" spans="1:3">
      <c r="A19" s="194" t="s">
        <v>167</v>
      </c>
      <c r="B19" s="173">
        <v>990582</v>
      </c>
      <c r="C19" s="174">
        <v>0.2</v>
      </c>
    </row>
    <row r="20" ht="20.1" customHeight="1" spans="1:3">
      <c r="A20" s="194" t="s">
        <v>168</v>
      </c>
      <c r="B20" s="173">
        <v>898301</v>
      </c>
      <c r="C20" s="174">
        <v>-1.6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C23"/>
  <sheetViews>
    <sheetView workbookViewId="0">
      <selection activeCell="G32" sqref="G32"/>
    </sheetView>
  </sheetViews>
  <sheetFormatPr defaultColWidth="9" defaultRowHeight="13.5" outlineLevelCol="2"/>
  <cols>
    <col min="1" max="1" width="43.875" customWidth="1"/>
    <col min="2" max="2" width="11.875" customWidth="1"/>
    <col min="3" max="3" width="10.25" customWidth="1"/>
  </cols>
  <sheetData>
    <row r="1" ht="30.95" customHeight="1" spans="1:3">
      <c r="A1" s="157" t="s">
        <v>169</v>
      </c>
      <c r="B1" s="157"/>
      <c r="C1" s="157"/>
    </row>
    <row r="2" ht="28.5" spans="1:3">
      <c r="A2" s="158" t="s">
        <v>27</v>
      </c>
      <c r="B2" s="159" t="s">
        <v>90</v>
      </c>
      <c r="C2" s="160" t="s">
        <v>91</v>
      </c>
    </row>
    <row r="3" ht="20.1" customHeight="1" spans="1:3">
      <c r="A3" s="175" t="s">
        <v>170</v>
      </c>
      <c r="B3" s="176"/>
      <c r="C3" s="177"/>
    </row>
    <row r="4" ht="20.1" customHeight="1" spans="1:3">
      <c r="A4" s="164" t="s">
        <v>171</v>
      </c>
      <c r="B4" s="173">
        <v>2565395.48293892</v>
      </c>
      <c r="C4" s="178">
        <v>-1.09782661319494</v>
      </c>
    </row>
    <row r="5" ht="20.1" customHeight="1" spans="1:3">
      <c r="A5" s="164" t="s">
        <v>172</v>
      </c>
      <c r="B5" s="173">
        <v>226424.4</v>
      </c>
      <c r="C5" s="174">
        <v>-10.5</v>
      </c>
    </row>
    <row r="6" ht="20.1" customHeight="1" spans="1:3">
      <c r="A6" s="164" t="s">
        <v>173</v>
      </c>
      <c r="B6" s="176"/>
      <c r="C6" s="177"/>
    </row>
    <row r="7" ht="20.1" customHeight="1" spans="1:3">
      <c r="A7" s="179" t="s">
        <v>174</v>
      </c>
      <c r="B7" s="173">
        <v>102566</v>
      </c>
      <c r="C7" s="174">
        <v>-23.3</v>
      </c>
    </row>
    <row r="8" ht="20.1" customHeight="1" spans="1:3">
      <c r="A8" s="179" t="s">
        <v>175</v>
      </c>
      <c r="B8" s="173">
        <v>35179</v>
      </c>
      <c r="C8" s="180">
        <v>-3.2</v>
      </c>
    </row>
    <row r="9" ht="20.1" customHeight="1" spans="1:3">
      <c r="A9" s="179" t="s">
        <v>176</v>
      </c>
      <c r="B9" s="173">
        <v>44148</v>
      </c>
      <c r="C9" s="180">
        <v>5.9</v>
      </c>
    </row>
    <row r="10" ht="20.1" customHeight="1" spans="1:3">
      <c r="A10" s="164" t="s">
        <v>177</v>
      </c>
      <c r="B10" s="173">
        <v>865246.3</v>
      </c>
      <c r="C10" s="180">
        <v>20.4</v>
      </c>
    </row>
    <row r="11" ht="20.1" customHeight="1" spans="1:3">
      <c r="A11" s="164" t="s">
        <v>178</v>
      </c>
      <c r="B11" s="173">
        <v>5281.7</v>
      </c>
      <c r="C11" s="180">
        <v>56.86</v>
      </c>
    </row>
    <row r="12" ht="20.1" customHeight="1" spans="1:3">
      <c r="A12" s="164" t="s">
        <v>179</v>
      </c>
      <c r="B12" s="181">
        <v>362114</v>
      </c>
      <c r="C12" s="174">
        <v>25.7</v>
      </c>
    </row>
    <row r="13" ht="20.1" customHeight="1" spans="1:3">
      <c r="A13" s="161" t="s">
        <v>180</v>
      </c>
      <c r="B13" s="176"/>
      <c r="C13" s="177"/>
    </row>
    <row r="14" ht="20.1" customHeight="1" spans="1:3">
      <c r="A14" s="182" t="s">
        <v>181</v>
      </c>
      <c r="B14" s="183">
        <v>969765</v>
      </c>
      <c r="C14" s="184">
        <v>31.08</v>
      </c>
    </row>
    <row r="15" ht="20.1" customHeight="1" spans="1:3">
      <c r="A15" s="167" t="s">
        <v>182</v>
      </c>
      <c r="B15" s="183">
        <v>238560</v>
      </c>
      <c r="C15" s="184">
        <v>-17.87</v>
      </c>
    </row>
    <row r="16" ht="20.1" customHeight="1" spans="1:3">
      <c r="A16" s="167" t="s">
        <v>183</v>
      </c>
      <c r="B16" s="183">
        <v>731205</v>
      </c>
      <c r="C16" s="184">
        <v>62.72</v>
      </c>
    </row>
    <row r="17" ht="20.1" customHeight="1" spans="1:3">
      <c r="A17" s="182" t="s">
        <v>184</v>
      </c>
      <c r="B17" s="185">
        <v>342512</v>
      </c>
      <c r="C17" s="173">
        <v>57.37</v>
      </c>
    </row>
    <row r="18" ht="20.1" customHeight="1" spans="1:3">
      <c r="A18" s="167" t="s">
        <v>182</v>
      </c>
      <c r="B18" s="185">
        <v>84105</v>
      </c>
      <c r="C18" s="173">
        <v>71.28</v>
      </c>
    </row>
    <row r="19" ht="20.1" customHeight="1" spans="1:3">
      <c r="A19" s="168" t="s">
        <v>185</v>
      </c>
      <c r="B19" s="173"/>
      <c r="C19" s="173"/>
    </row>
    <row r="20" ht="20.1" customHeight="1" spans="1:3">
      <c r="A20" s="168" t="s">
        <v>186</v>
      </c>
      <c r="B20" s="185">
        <v>52372</v>
      </c>
      <c r="C20" s="186">
        <v>-31.97</v>
      </c>
    </row>
    <row r="21" ht="20.1" customHeight="1" spans="1:3">
      <c r="A21" s="168" t="s">
        <v>187</v>
      </c>
      <c r="B21" s="185">
        <v>42432</v>
      </c>
      <c r="C21" s="186">
        <v>248.1</v>
      </c>
    </row>
    <row r="22" ht="20.1" customHeight="1" spans="1:3">
      <c r="A22" s="168" t="s">
        <v>188</v>
      </c>
      <c r="B22" s="185">
        <v>50932</v>
      </c>
      <c r="C22" s="186">
        <v>-30.91</v>
      </c>
    </row>
    <row r="23" ht="20.1" customHeight="1" spans="1:3">
      <c r="A23" s="167" t="s">
        <v>189</v>
      </c>
      <c r="B23" s="173">
        <v>5194</v>
      </c>
      <c r="C23" s="174">
        <v>331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17"/>
  <sheetViews>
    <sheetView workbookViewId="0">
      <selection activeCell="G18" sqref="G18"/>
    </sheetView>
  </sheetViews>
  <sheetFormatPr defaultColWidth="9" defaultRowHeight="13.5" outlineLevelCol="2"/>
  <cols>
    <col min="1" max="1" width="33.5" customWidth="1"/>
    <col min="2" max="2" width="13.125" customWidth="1"/>
    <col min="3" max="3" width="9.375"/>
  </cols>
  <sheetData>
    <row r="1" ht="45" customHeight="1" spans="1:3">
      <c r="A1" s="157" t="s">
        <v>190</v>
      </c>
      <c r="B1" s="157"/>
      <c r="C1" s="157"/>
    </row>
    <row r="2" ht="28.5" spans="1:3">
      <c r="A2" s="158" t="s">
        <v>27</v>
      </c>
      <c r="B2" s="159" t="s">
        <v>90</v>
      </c>
      <c r="C2" s="160" t="s">
        <v>91</v>
      </c>
    </row>
    <row r="3" ht="24.95" customHeight="1" spans="1:3">
      <c r="A3" s="161" t="s">
        <v>191</v>
      </c>
      <c r="B3" s="162" t="s">
        <v>110</v>
      </c>
      <c r="C3" s="163" t="s">
        <v>110</v>
      </c>
    </row>
    <row r="4" ht="24.95" customHeight="1" spans="1:3">
      <c r="A4" s="164" t="s">
        <v>192</v>
      </c>
      <c r="B4" s="165">
        <v>118090.8</v>
      </c>
      <c r="C4" s="166">
        <v>2.6</v>
      </c>
    </row>
    <row r="5" ht="24.95" customHeight="1" spans="1:3">
      <c r="A5" s="167" t="s">
        <v>193</v>
      </c>
      <c r="B5" s="165">
        <v>68702.6</v>
      </c>
      <c r="C5" s="166">
        <v>1.7</v>
      </c>
    </row>
    <row r="6" ht="24.95" customHeight="1" spans="1:3">
      <c r="A6" s="168" t="s">
        <v>194</v>
      </c>
      <c r="B6" s="165">
        <v>29602.2</v>
      </c>
      <c r="C6" s="166">
        <v>10.6103293401986</v>
      </c>
    </row>
    <row r="7" ht="24.95" customHeight="1" spans="1:3">
      <c r="A7" s="168" t="s">
        <v>195</v>
      </c>
      <c r="B7" s="165">
        <v>7989.2</v>
      </c>
      <c r="C7" s="166">
        <v>-22.6751838946961</v>
      </c>
    </row>
    <row r="8" ht="24.95" customHeight="1" spans="1:3">
      <c r="A8" s="168" t="s">
        <v>196</v>
      </c>
      <c r="B8" s="165">
        <v>2596.3</v>
      </c>
      <c r="C8" s="166">
        <v>-3.03794807106066</v>
      </c>
    </row>
    <row r="9" ht="24.95" customHeight="1" spans="1:3">
      <c r="A9" s="168" t="s">
        <v>197</v>
      </c>
      <c r="B9" s="165">
        <v>87417</v>
      </c>
      <c r="C9" s="166">
        <v>46.3</v>
      </c>
    </row>
    <row r="10" ht="24.95" customHeight="1" spans="1:3">
      <c r="A10" s="167" t="s">
        <v>198</v>
      </c>
      <c r="B10" s="165">
        <v>108862.8</v>
      </c>
      <c r="C10" s="166">
        <v>0.246761286886321</v>
      </c>
    </row>
    <row r="11" ht="24.95" customHeight="1" spans="1:3">
      <c r="A11" s="168" t="s">
        <v>199</v>
      </c>
      <c r="B11" s="165">
        <v>61195.2</v>
      </c>
      <c r="C11" s="166">
        <v>15.7616560511964</v>
      </c>
    </row>
    <row r="12" ht="24.95" customHeight="1" spans="1:3">
      <c r="A12" s="167" t="s">
        <v>200</v>
      </c>
      <c r="B12" s="165">
        <v>19973</v>
      </c>
      <c r="C12" s="166">
        <v>-22.6751838946961</v>
      </c>
    </row>
    <row r="13" ht="24.95" customHeight="1" spans="1:3">
      <c r="A13" s="169" t="s">
        <v>201</v>
      </c>
      <c r="B13" s="165">
        <v>9224</v>
      </c>
      <c r="C13" s="166">
        <v>-3.03794807106066</v>
      </c>
    </row>
    <row r="14" ht="24.95" customHeight="1" spans="1:3">
      <c r="A14" s="170" t="s">
        <v>202</v>
      </c>
      <c r="B14" s="171"/>
      <c r="C14" s="171"/>
    </row>
    <row r="15" ht="24.95" customHeight="1" spans="1:3">
      <c r="A15" s="172" t="s">
        <v>203</v>
      </c>
      <c r="B15" s="173">
        <v>46752</v>
      </c>
      <c r="C15" s="174">
        <v>3.3</v>
      </c>
    </row>
    <row r="16" ht="24.95" customHeight="1" spans="1:3">
      <c r="A16" s="172" t="s">
        <v>204</v>
      </c>
      <c r="B16" s="173">
        <v>57118</v>
      </c>
      <c r="C16" s="174">
        <v>2.9</v>
      </c>
    </row>
    <row r="17" ht="24.95" customHeight="1" spans="1:3">
      <c r="A17" s="172" t="s">
        <v>205</v>
      </c>
      <c r="B17" s="173">
        <v>33836</v>
      </c>
      <c r="C17" s="174">
        <v>5.6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AS370"/>
  <sheetViews>
    <sheetView topLeftCell="A7" workbookViewId="0">
      <selection activeCell="R11" sqref="R11"/>
    </sheetView>
  </sheetViews>
  <sheetFormatPr defaultColWidth="9" defaultRowHeight="21.75" customHeight="1"/>
  <cols>
    <col min="1" max="1" width="13.625" style="1" customWidth="1"/>
    <col min="2" max="2" width="10.25" style="1" customWidth="1"/>
    <col min="3" max="13" width="7.125" style="1" customWidth="1"/>
    <col min="14" max="14" width="6.125" style="1" customWidth="1"/>
    <col min="15" max="15" width="7.125" style="1" customWidth="1"/>
    <col min="16" max="16384" width="9" style="1"/>
  </cols>
  <sheetData>
    <row r="1" s="1" customFormat="1" ht="42.75" customHeight="1" spans="1:45">
      <c r="A1" s="101" t="s">
        <v>206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</row>
    <row r="2" s="1" customFormat="1" ht="5.1" hidden="1" customHeight="1" spans="1: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26"/>
      <c r="O2" s="102"/>
    </row>
    <row r="3" s="1" customFormat="1" ht="39" customHeight="1" spans="1:35">
      <c r="A3" s="103" t="s">
        <v>207</v>
      </c>
      <c r="B3" s="104" t="s">
        <v>208</v>
      </c>
      <c r="C3" s="104"/>
      <c r="D3" s="105"/>
      <c r="E3" s="104" t="s">
        <v>209</v>
      </c>
      <c r="F3" s="104"/>
      <c r="G3" s="105"/>
      <c r="H3" s="104" t="s">
        <v>210</v>
      </c>
      <c r="I3" s="127"/>
      <c r="J3" s="121"/>
      <c r="K3" s="128" t="s">
        <v>211</v>
      </c>
      <c r="L3" s="128"/>
      <c r="M3" s="105"/>
      <c r="N3" s="104" t="s">
        <v>212</v>
      </c>
      <c r="O3" s="129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</row>
    <row r="4" s="1" customFormat="1" ht="30" customHeight="1" spans="1:33">
      <c r="A4" s="106"/>
      <c r="B4" s="107" t="s">
        <v>213</v>
      </c>
      <c r="C4" s="108" t="s">
        <v>214</v>
      </c>
      <c r="D4" s="108" t="s">
        <v>215</v>
      </c>
      <c r="E4" s="107" t="s">
        <v>213</v>
      </c>
      <c r="F4" s="108" t="s">
        <v>214</v>
      </c>
      <c r="G4" s="108" t="s">
        <v>215</v>
      </c>
      <c r="H4" s="107" t="s">
        <v>213</v>
      </c>
      <c r="I4" s="108" t="s">
        <v>214</v>
      </c>
      <c r="J4" s="108" t="s">
        <v>215</v>
      </c>
      <c r="K4" s="107" t="s">
        <v>213</v>
      </c>
      <c r="L4" s="108" t="s">
        <v>214</v>
      </c>
      <c r="M4" s="108" t="s">
        <v>215</v>
      </c>
      <c r="N4" s="108" t="s">
        <v>216</v>
      </c>
      <c r="O4" s="129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</row>
    <row r="5" s="1" customFormat="1" ht="20.1" customHeight="1" spans="1:15">
      <c r="A5" s="109" t="s">
        <v>217</v>
      </c>
      <c r="B5" s="110">
        <v>160.59524</v>
      </c>
      <c r="C5" s="110">
        <v>-6.4</v>
      </c>
      <c r="D5" s="110">
        <v>100</v>
      </c>
      <c r="E5" s="110">
        <v>63.4345303</v>
      </c>
      <c r="F5" s="110">
        <v>-3.64</v>
      </c>
      <c r="G5" s="110">
        <v>100</v>
      </c>
      <c r="H5" s="110">
        <v>34.00214264</v>
      </c>
      <c r="I5" s="110">
        <v>-2.45</v>
      </c>
      <c r="J5" s="110">
        <v>100</v>
      </c>
      <c r="K5" s="110">
        <v>145.97463</v>
      </c>
      <c r="L5" s="110">
        <v>7.3</v>
      </c>
      <c r="M5" s="110">
        <v>100</v>
      </c>
      <c r="N5" s="131">
        <v>12.1</v>
      </c>
      <c r="O5" s="132"/>
    </row>
    <row r="6" s="1" customFormat="1" ht="20.1" customHeight="1" spans="1:15">
      <c r="A6" s="109" t="s">
        <v>14</v>
      </c>
      <c r="B6" s="110">
        <v>9.12444</v>
      </c>
      <c r="C6" s="110">
        <v>-13.5</v>
      </c>
      <c r="D6" s="110">
        <f>B6/$B$5*100</f>
        <v>5.68163788665218</v>
      </c>
      <c r="E6" s="110">
        <v>5.11945836</v>
      </c>
      <c r="F6" s="110">
        <v>3.08</v>
      </c>
      <c r="G6" s="111">
        <f>E6/$E$5*100</f>
        <v>8.07045994632359</v>
      </c>
      <c r="H6" s="110">
        <v>2.34273377</v>
      </c>
      <c r="I6" s="110">
        <v>7.26</v>
      </c>
      <c r="J6" s="111">
        <f>H6/$H$5*100</f>
        <v>6.88995924405074</v>
      </c>
      <c r="K6" s="110">
        <v>22.64244</v>
      </c>
      <c r="L6" s="110">
        <v>-10.45</v>
      </c>
      <c r="M6" s="110">
        <f>K6/$K$5*100</f>
        <v>15.5112158873086</v>
      </c>
      <c r="N6" s="131">
        <v>13.6</v>
      </c>
      <c r="O6" s="132"/>
    </row>
    <row r="7" s="1" customFormat="1" ht="20.1" customHeight="1" spans="1:15">
      <c r="A7" s="112" t="s">
        <v>11</v>
      </c>
      <c r="B7" s="113">
        <v>5.568</v>
      </c>
      <c r="C7" s="113">
        <v>-13.5</v>
      </c>
      <c r="D7" s="113">
        <f>B7/$B$5*100</f>
        <v>3.46710151558664</v>
      </c>
      <c r="E7" s="113">
        <v>7.17234682</v>
      </c>
      <c r="F7" s="113">
        <v>-10.19</v>
      </c>
      <c r="G7" s="113">
        <f>E7/$E$5*100</f>
        <v>11.3066917750946</v>
      </c>
      <c r="H7" s="113">
        <v>2.82002228</v>
      </c>
      <c r="I7" s="113">
        <v>-12.79</v>
      </c>
      <c r="J7" s="113">
        <f>H7/$H$5*100</f>
        <v>8.29366051974188</v>
      </c>
      <c r="K7" s="113">
        <v>24.20532</v>
      </c>
      <c r="L7" s="113">
        <v>-0.3</v>
      </c>
      <c r="M7" s="113">
        <f>K7/$K$5*100</f>
        <v>16.5818676848162</v>
      </c>
      <c r="N7" s="133">
        <v>12.2</v>
      </c>
      <c r="O7" s="134"/>
    </row>
    <row r="8" s="1" customFormat="1" ht="20.1" customHeight="1" spans="1:15">
      <c r="A8" s="112" t="s">
        <v>25</v>
      </c>
      <c r="B8" s="113">
        <v>14.13646</v>
      </c>
      <c r="C8" s="113">
        <v>-16.7</v>
      </c>
      <c r="D8" s="113">
        <f>B8/$B$5*100</f>
        <v>8.80253985111887</v>
      </c>
      <c r="E8" s="113" t="s">
        <v>110</v>
      </c>
      <c r="F8" s="113" t="s">
        <v>110</v>
      </c>
      <c r="G8" s="113" t="s">
        <v>110</v>
      </c>
      <c r="H8" s="113" t="s">
        <v>110</v>
      </c>
      <c r="I8" s="113" t="s">
        <v>110</v>
      </c>
      <c r="J8" s="113" t="s">
        <v>110</v>
      </c>
      <c r="K8" s="122">
        <v>13.73295</v>
      </c>
      <c r="L8" s="122">
        <v>-3.14</v>
      </c>
      <c r="M8" s="113">
        <f>K8/$K$5*100</f>
        <v>9.40776489722906</v>
      </c>
      <c r="N8" s="133">
        <v>13</v>
      </c>
      <c r="O8" s="134"/>
    </row>
    <row r="9" s="1" customFormat="1" ht="20.1" customHeight="1" spans="1:15">
      <c r="A9" s="112" t="s">
        <v>15</v>
      </c>
      <c r="B9" s="113">
        <v>21.5403</v>
      </c>
      <c r="C9" s="113">
        <v>-6.2</v>
      </c>
      <c r="D9" s="113">
        <f>B9/$B$5*100</f>
        <v>13.4127885733101</v>
      </c>
      <c r="E9" s="113">
        <v>7.20572454</v>
      </c>
      <c r="F9" s="113">
        <v>-10.11</v>
      </c>
      <c r="G9" s="113">
        <f>E9/$E$5*100</f>
        <v>11.3593093634052</v>
      </c>
      <c r="H9" s="113">
        <v>5.28942054</v>
      </c>
      <c r="I9" s="113">
        <v>-11.62</v>
      </c>
      <c r="J9" s="113">
        <f>H9/$H$5*100</f>
        <v>15.5561389057216</v>
      </c>
      <c r="K9" s="122">
        <v>4.02282</v>
      </c>
      <c r="L9" s="122">
        <v>1.32</v>
      </c>
      <c r="M9" s="113">
        <f>K9/$K$5*100</f>
        <v>2.75583503791035</v>
      </c>
      <c r="N9" s="133">
        <v>10.2</v>
      </c>
      <c r="O9" s="134"/>
    </row>
    <row r="10" s="1" customFormat="1" ht="20.1" customHeight="1" spans="1:15">
      <c r="A10" s="112" t="s">
        <v>17</v>
      </c>
      <c r="B10" s="113">
        <v>35.90448</v>
      </c>
      <c r="C10" s="113">
        <v>-1.1</v>
      </c>
      <c r="D10" s="113">
        <f>B10/$B$5*100</f>
        <v>22.3571259023617</v>
      </c>
      <c r="E10" s="113">
        <v>18.17552388</v>
      </c>
      <c r="F10" s="113">
        <v>-0.58</v>
      </c>
      <c r="G10" s="113">
        <f>E10/$E$5*100</f>
        <v>28.6524134316795</v>
      </c>
      <c r="H10" s="113">
        <v>9.21756212</v>
      </c>
      <c r="I10" s="113">
        <v>3.93</v>
      </c>
      <c r="J10" s="113">
        <f>H10/$H$5*100</f>
        <v>27.1087684608337</v>
      </c>
      <c r="K10" s="122">
        <v>42.58958</v>
      </c>
      <c r="L10" s="122">
        <v>28.56</v>
      </c>
      <c r="M10" s="113">
        <f>K10/$K$5*100</f>
        <v>29.1760150376815</v>
      </c>
      <c r="N10" s="133">
        <v>14.4</v>
      </c>
      <c r="O10" s="134"/>
    </row>
    <row r="11" s="1" customFormat="1" ht="20.1" customHeight="1" spans="1:15">
      <c r="A11" s="112" t="s">
        <v>16</v>
      </c>
      <c r="B11" s="113">
        <v>23.52954</v>
      </c>
      <c r="C11" s="113">
        <v>2.1</v>
      </c>
      <c r="D11" s="113">
        <f>B11/$B$5*100</f>
        <v>14.6514554229627</v>
      </c>
      <c r="E11" s="113">
        <v>9.480425</v>
      </c>
      <c r="F11" s="113">
        <v>-1.43</v>
      </c>
      <c r="G11" s="113">
        <f>E11/$E$5*100</f>
        <v>14.9452119455514</v>
      </c>
      <c r="H11" s="113">
        <v>4.955436</v>
      </c>
      <c r="I11" s="113">
        <v>1.47</v>
      </c>
      <c r="J11" s="113">
        <f>H11/$H$5*100</f>
        <v>14.5738933350937</v>
      </c>
      <c r="K11" s="122">
        <v>11.13832</v>
      </c>
      <c r="L11" s="122">
        <v>-25.86</v>
      </c>
      <c r="M11" s="113">
        <f>K11/$K$5*100</f>
        <v>7.63031219877043</v>
      </c>
      <c r="N11" s="133">
        <v>14.8</v>
      </c>
      <c r="O11" s="134"/>
    </row>
    <row r="12" s="1" customFormat="1" ht="20.1" customHeight="1" spans="1:15">
      <c r="A12" s="112" t="s">
        <v>18</v>
      </c>
      <c r="B12" s="113">
        <v>23.63056</v>
      </c>
      <c r="C12" s="113">
        <v>-8.1</v>
      </c>
      <c r="D12" s="113">
        <f>B12/$B$5*100</f>
        <v>14.7143589062789</v>
      </c>
      <c r="E12" s="113">
        <v>7.0425703</v>
      </c>
      <c r="F12" s="113">
        <v>-3.39</v>
      </c>
      <c r="G12" s="113">
        <f>E12/$E$5*100</f>
        <v>11.1021083733003</v>
      </c>
      <c r="H12" s="113">
        <v>3.92183589</v>
      </c>
      <c r="I12" s="113">
        <v>-2.74</v>
      </c>
      <c r="J12" s="113">
        <f>H12/$H$5*100</f>
        <v>11.534084576736</v>
      </c>
      <c r="K12" s="122">
        <v>19.55882</v>
      </c>
      <c r="L12" s="122">
        <v>41.09</v>
      </c>
      <c r="M12" s="113">
        <f>K12/$K$5*100</f>
        <v>13.3987803223067</v>
      </c>
      <c r="N12" s="133">
        <v>12.4</v>
      </c>
      <c r="O12" s="134"/>
    </row>
    <row r="13" s="1" customFormat="1" ht="20.1" customHeight="1" spans="1:15">
      <c r="A13" s="112" t="s">
        <v>20</v>
      </c>
      <c r="B13" s="113">
        <v>16.22756</v>
      </c>
      <c r="C13" s="113">
        <v>-13.7</v>
      </c>
      <c r="D13" s="113">
        <f>B13/$B$5*100</f>
        <v>10.1046332381956</v>
      </c>
      <c r="E13" s="113">
        <v>3.76645122</v>
      </c>
      <c r="F13" s="113">
        <v>-3.29</v>
      </c>
      <c r="G13" s="113">
        <f>E13/$E$5*100</f>
        <v>5.93754096103081</v>
      </c>
      <c r="H13" s="113">
        <v>2.31027489</v>
      </c>
      <c r="I13" s="113">
        <v>-3.13</v>
      </c>
      <c r="J13" s="113">
        <f>H13/$H$5*100</f>
        <v>6.79449796579055</v>
      </c>
      <c r="K13" s="122">
        <v>2.98602</v>
      </c>
      <c r="L13" s="122">
        <v>24.55</v>
      </c>
      <c r="M13" s="113">
        <f>K13/$K$5*100</f>
        <v>2.04557463170141</v>
      </c>
      <c r="N13" s="133">
        <v>17.4</v>
      </c>
      <c r="O13" s="134"/>
    </row>
    <row r="14" s="1" customFormat="1" ht="20.1" customHeight="1" spans="1:15">
      <c r="A14" s="112" t="s">
        <v>19</v>
      </c>
      <c r="B14" s="113">
        <v>8.03847</v>
      </c>
      <c r="C14" s="113">
        <v>8.8</v>
      </c>
      <c r="D14" s="113">
        <f>B14/$B$5*100</f>
        <v>5.0054223275858</v>
      </c>
      <c r="E14" s="113">
        <v>3.79468898</v>
      </c>
      <c r="F14" s="113">
        <v>-4.44</v>
      </c>
      <c r="G14" s="113">
        <f>E14/$E$5*100</f>
        <v>5.98205577002594</v>
      </c>
      <c r="H14" s="113">
        <v>2.15744936</v>
      </c>
      <c r="I14" s="113">
        <v>-2.29</v>
      </c>
      <c r="J14" s="113">
        <f>H14/$H$5*100</f>
        <v>6.34503943719707</v>
      </c>
      <c r="K14" s="122">
        <v>4.42772</v>
      </c>
      <c r="L14" s="122">
        <v>33.69</v>
      </c>
      <c r="M14" s="113">
        <f>K14/$K$5*100</f>
        <v>3.03321200403111</v>
      </c>
      <c r="N14" s="133">
        <v>12.7</v>
      </c>
      <c r="O14" s="134"/>
    </row>
    <row r="15" s="1" customFormat="1" ht="20.1" customHeight="1" spans="1:15">
      <c r="A15" s="112" t="s">
        <v>21</v>
      </c>
      <c r="B15" s="113">
        <v>2.94573</v>
      </c>
      <c r="C15" s="113">
        <v>-27.6</v>
      </c>
      <c r="D15" s="113">
        <f>B15/$B$5*100</f>
        <v>1.83425735407849</v>
      </c>
      <c r="E15" s="113">
        <v>1.14047525</v>
      </c>
      <c r="F15" s="113">
        <v>-9.72</v>
      </c>
      <c r="G15" s="113">
        <f>E15/$E$5*100</f>
        <v>1.79787766159277</v>
      </c>
      <c r="H15" s="113">
        <v>0.450542</v>
      </c>
      <c r="I15" s="113">
        <v>-15.68</v>
      </c>
      <c r="J15" s="113">
        <f>H15/$H$5*100</f>
        <v>1.32504002694814</v>
      </c>
      <c r="K15" s="122">
        <v>0.67064</v>
      </c>
      <c r="L15" s="122">
        <v>10.39</v>
      </c>
      <c r="M15" s="113">
        <f>K15/$K$5*100</f>
        <v>0.459422298244565</v>
      </c>
      <c r="N15" s="133">
        <v>-9.2</v>
      </c>
      <c r="O15" s="134"/>
    </row>
    <row r="16" s="1" customFormat="1" ht="20.1" customHeight="1" spans="1:37">
      <c r="A16" s="114" t="s">
        <v>218</v>
      </c>
      <c r="B16" s="115">
        <v>7</v>
      </c>
      <c r="C16" s="115">
        <v>6</v>
      </c>
      <c r="D16" s="115">
        <f t="shared" ref="D16:M16" si="0">RANK(D6,D6:D15)</f>
        <v>7</v>
      </c>
      <c r="E16" s="115">
        <f t="shared" si="0"/>
        <v>6</v>
      </c>
      <c r="F16" s="115">
        <f t="shared" si="0"/>
        <v>1</v>
      </c>
      <c r="G16" s="115">
        <f t="shared" si="0"/>
        <v>6</v>
      </c>
      <c r="H16" s="115">
        <f t="shared" si="0"/>
        <v>6</v>
      </c>
      <c r="I16" s="115">
        <f t="shared" si="0"/>
        <v>1</v>
      </c>
      <c r="J16" s="115">
        <f t="shared" si="0"/>
        <v>6</v>
      </c>
      <c r="K16" s="115">
        <f t="shared" si="0"/>
        <v>3</v>
      </c>
      <c r="L16" s="115">
        <f t="shared" si="0"/>
        <v>9</v>
      </c>
      <c r="M16" s="115">
        <f t="shared" si="0"/>
        <v>3</v>
      </c>
      <c r="N16" s="135">
        <v>4</v>
      </c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</row>
    <row r="17" s="1" customFormat="1" ht="78" customHeight="1" spans="1: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="1" customFormat="1" ht="37.5" customHeight="1" spans="1:15">
      <c r="A18" s="117" t="s">
        <v>206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="1" customFormat="1" ht="2.1" customHeight="1" spans="1:5">
      <c r="A19" s="118"/>
      <c r="B19" s="118"/>
      <c r="C19" s="118"/>
      <c r="D19" s="118"/>
      <c r="E19" s="119"/>
    </row>
    <row r="20" s="1" customFormat="1" ht="48.75" customHeight="1" spans="1:15">
      <c r="A20" s="103" t="s">
        <v>219</v>
      </c>
      <c r="B20" s="104" t="s">
        <v>220</v>
      </c>
      <c r="C20" s="104" t="s">
        <v>221</v>
      </c>
      <c r="D20" s="120" t="s">
        <v>222</v>
      </c>
      <c r="E20" s="104" t="s">
        <v>223</v>
      </c>
      <c r="F20" s="104" t="s">
        <v>224</v>
      </c>
      <c r="G20" s="104" t="s">
        <v>225</v>
      </c>
      <c r="H20" s="121"/>
      <c r="I20" s="121"/>
      <c r="J20" s="104" t="s">
        <v>226</v>
      </c>
      <c r="K20" s="138"/>
      <c r="L20" s="138"/>
      <c r="M20" s="104" t="s">
        <v>227</v>
      </c>
      <c r="N20" s="121"/>
      <c r="O20" s="121"/>
    </row>
    <row r="21" s="1" customFormat="1" ht="33.75" customHeight="1" spans="1:15">
      <c r="A21" s="106"/>
      <c r="B21" s="108" t="s">
        <v>214</v>
      </c>
      <c r="C21" s="108" t="s">
        <v>214</v>
      </c>
      <c r="D21" s="108" t="s">
        <v>214</v>
      </c>
      <c r="E21" s="108" t="s">
        <v>214</v>
      </c>
      <c r="F21" s="108" t="s">
        <v>214</v>
      </c>
      <c r="G21" s="107" t="s">
        <v>213</v>
      </c>
      <c r="H21" s="108" t="s">
        <v>214</v>
      </c>
      <c r="I21" s="108" t="s">
        <v>215</v>
      </c>
      <c r="J21" s="107" t="s">
        <v>213</v>
      </c>
      <c r="K21" s="108" t="s">
        <v>214</v>
      </c>
      <c r="L21" s="108" t="s">
        <v>215</v>
      </c>
      <c r="M21" s="139" t="s">
        <v>228</v>
      </c>
      <c r="N21" s="140"/>
      <c r="O21" s="141"/>
    </row>
    <row r="22" s="1" customFormat="1" ht="20.1" customHeight="1" spans="1:15">
      <c r="A22" s="112" t="s">
        <v>217</v>
      </c>
      <c r="B22" s="110">
        <v>20.9</v>
      </c>
      <c r="C22" s="110">
        <v>36.3</v>
      </c>
      <c r="D22" s="110">
        <v>41.6</v>
      </c>
      <c r="E22" s="110">
        <v>90.3</v>
      </c>
      <c r="F22" s="110">
        <v>40.4</v>
      </c>
      <c r="G22" s="110">
        <v>110.337472</v>
      </c>
      <c r="H22" s="110">
        <v>-0.738503002868662</v>
      </c>
      <c r="I22" s="111">
        <v>100</v>
      </c>
      <c r="J22" s="110">
        <v>127.659</v>
      </c>
      <c r="K22" s="110">
        <v>6.31870877473515</v>
      </c>
      <c r="L22" s="111">
        <v>100</v>
      </c>
      <c r="M22" s="142">
        <v>9.05</v>
      </c>
      <c r="N22" s="143"/>
      <c r="O22" s="144"/>
    </row>
    <row r="23" s="1" customFormat="1" ht="20.1" customHeight="1" spans="1:21">
      <c r="A23" s="109" t="s">
        <v>14</v>
      </c>
      <c r="B23" s="110">
        <v>21.6</v>
      </c>
      <c r="C23" s="110">
        <v>23.5</v>
      </c>
      <c r="D23" s="110">
        <v>127.7</v>
      </c>
      <c r="E23" s="110">
        <v>95.3</v>
      </c>
      <c r="F23" s="110">
        <v>103.8</v>
      </c>
      <c r="G23" s="110">
        <v>5.94742</v>
      </c>
      <c r="H23" s="110">
        <v>-2.6</v>
      </c>
      <c r="I23" s="111">
        <f t="shared" ref="I23:I32" si="1">G23/$G$22*100</f>
        <v>5.39020868631103</v>
      </c>
      <c r="J23" s="110">
        <v>6.87026</v>
      </c>
      <c r="K23" s="110">
        <v>1.7</v>
      </c>
      <c r="L23" s="111">
        <f t="shared" ref="L23:L32" si="2">J23/$J$22*100</f>
        <v>5.38172788444215</v>
      </c>
      <c r="M23" s="142">
        <v>37.62</v>
      </c>
      <c r="N23" s="143"/>
      <c r="O23" s="144"/>
      <c r="U23" s="156"/>
    </row>
    <row r="24" s="1" customFormat="1" ht="20.1" customHeight="1" spans="1:15">
      <c r="A24" s="112" t="s">
        <v>11</v>
      </c>
      <c r="B24" s="113">
        <v>97.9</v>
      </c>
      <c r="C24" s="113">
        <v>114.1</v>
      </c>
      <c r="D24" s="113">
        <v>181.1</v>
      </c>
      <c r="E24" s="113">
        <v>263</v>
      </c>
      <c r="F24" s="113">
        <v>164.3</v>
      </c>
      <c r="G24" s="113">
        <v>6.64204</v>
      </c>
      <c r="H24" s="113">
        <v>11</v>
      </c>
      <c r="I24" s="113">
        <f t="shared" si="1"/>
        <v>6.01975002653677</v>
      </c>
      <c r="J24" s="113">
        <v>8.16088</v>
      </c>
      <c r="K24" s="113">
        <v>-1.4</v>
      </c>
      <c r="L24" s="113">
        <f t="shared" si="2"/>
        <v>6.39271810056479</v>
      </c>
      <c r="M24" s="145">
        <v>1.71</v>
      </c>
      <c r="N24" s="146"/>
      <c r="O24" s="147"/>
    </row>
    <row r="25" s="1" customFormat="1" ht="20.1" customHeight="1" spans="1:15">
      <c r="A25" s="112" t="s">
        <v>25</v>
      </c>
      <c r="B25" s="122">
        <v>-20.1</v>
      </c>
      <c r="C25" s="122">
        <v>7.6</v>
      </c>
      <c r="D25" s="122">
        <v>348.4</v>
      </c>
      <c r="E25" s="122">
        <v>5.3</v>
      </c>
      <c r="F25" s="122">
        <v>218.1</v>
      </c>
      <c r="G25" s="113">
        <v>6.0114</v>
      </c>
      <c r="H25" s="113">
        <v>24.5</v>
      </c>
      <c r="I25" s="113">
        <f t="shared" si="1"/>
        <v>5.44819442664048</v>
      </c>
      <c r="J25" s="113">
        <v>6.32722</v>
      </c>
      <c r="K25" s="113">
        <v>8.9</v>
      </c>
      <c r="L25" s="113">
        <f t="shared" si="2"/>
        <v>4.9563446368842</v>
      </c>
      <c r="M25" s="145">
        <v>-16.98</v>
      </c>
      <c r="N25" s="146"/>
      <c r="O25" s="147"/>
    </row>
    <row r="26" s="1" customFormat="1" ht="20.1" customHeight="1" spans="1:15">
      <c r="A26" s="112" t="s">
        <v>15</v>
      </c>
      <c r="B26" s="122">
        <v>-1.7</v>
      </c>
      <c r="C26" s="122">
        <v>-14.4</v>
      </c>
      <c r="D26" s="122">
        <v>43.8</v>
      </c>
      <c r="E26" s="122">
        <v>-18.3</v>
      </c>
      <c r="F26" s="122">
        <v>29.7</v>
      </c>
      <c r="G26" s="113">
        <v>6.716174</v>
      </c>
      <c r="H26" s="113">
        <v>2.23887594952126</v>
      </c>
      <c r="I26" s="113">
        <f t="shared" si="1"/>
        <v>6.0869384428166</v>
      </c>
      <c r="J26" s="113">
        <v>9.0441</v>
      </c>
      <c r="K26" s="113">
        <v>8.99395020366844</v>
      </c>
      <c r="L26" s="113">
        <f t="shared" si="2"/>
        <v>7.08457688059596</v>
      </c>
      <c r="M26" s="145">
        <v>17.27</v>
      </c>
      <c r="N26" s="146"/>
      <c r="O26" s="147"/>
    </row>
    <row r="27" s="1" customFormat="1" ht="20.1" customHeight="1" spans="1:15">
      <c r="A27" s="112" t="s">
        <v>17</v>
      </c>
      <c r="B27" s="122">
        <v>42.7</v>
      </c>
      <c r="C27" s="122">
        <v>66.5</v>
      </c>
      <c r="D27" s="122">
        <v>17.6</v>
      </c>
      <c r="E27" s="122">
        <v>219.1</v>
      </c>
      <c r="F27" s="122">
        <v>19.4</v>
      </c>
      <c r="G27" s="113">
        <v>33.129742</v>
      </c>
      <c r="H27" s="113">
        <v>5.85765820459156</v>
      </c>
      <c r="I27" s="113">
        <f t="shared" si="1"/>
        <v>30.0258302093418</v>
      </c>
      <c r="J27" s="113">
        <v>34.311464</v>
      </c>
      <c r="K27" s="113">
        <v>11.404835886996</v>
      </c>
      <c r="L27" s="113">
        <f t="shared" si="2"/>
        <v>26.8774344151215</v>
      </c>
      <c r="M27" s="148">
        <v>16.24</v>
      </c>
      <c r="N27" s="148"/>
      <c r="O27" s="148"/>
    </row>
    <row r="28" s="1" customFormat="1" ht="20.1" customHeight="1" spans="1:15">
      <c r="A28" s="112" t="s">
        <v>16</v>
      </c>
      <c r="B28" s="122">
        <v>54.5</v>
      </c>
      <c r="C28" s="122">
        <v>38.2</v>
      </c>
      <c r="D28" s="122">
        <v>140.6</v>
      </c>
      <c r="E28" s="122">
        <v>27.9</v>
      </c>
      <c r="F28" s="122">
        <v>141</v>
      </c>
      <c r="G28" s="113">
        <v>19.935183</v>
      </c>
      <c r="H28" s="113">
        <v>-0.559758372656805</v>
      </c>
      <c r="I28" s="113">
        <f t="shared" si="1"/>
        <v>18.0674639708983</v>
      </c>
      <c r="J28" s="113">
        <v>23.558107</v>
      </c>
      <c r="K28" s="113">
        <v>5.2946879120388</v>
      </c>
      <c r="L28" s="113">
        <f t="shared" si="2"/>
        <v>18.4539335260342</v>
      </c>
      <c r="M28" s="149">
        <v>24.06</v>
      </c>
      <c r="N28" s="150"/>
      <c r="O28" s="151"/>
    </row>
    <row r="29" s="1" customFormat="1" ht="20.1" customHeight="1" spans="1:15">
      <c r="A29" s="112" t="s">
        <v>18</v>
      </c>
      <c r="B29" s="122">
        <v>-13.5</v>
      </c>
      <c r="C29" s="122">
        <v>25.4</v>
      </c>
      <c r="D29" s="122">
        <v>77.6</v>
      </c>
      <c r="E29" s="122">
        <v>21.9</v>
      </c>
      <c r="F29" s="122">
        <v>91.5</v>
      </c>
      <c r="G29" s="113">
        <v>16.528678</v>
      </c>
      <c r="H29" s="113">
        <v>-5.81788862487678</v>
      </c>
      <c r="I29" s="113">
        <f t="shared" si="1"/>
        <v>14.9801130118334</v>
      </c>
      <c r="J29" s="113">
        <v>19.796484</v>
      </c>
      <c r="K29" s="113">
        <v>5.3</v>
      </c>
      <c r="L29" s="113">
        <f t="shared" si="2"/>
        <v>15.5073155829201</v>
      </c>
      <c r="M29" s="145">
        <v>-4.54</v>
      </c>
      <c r="N29" s="146"/>
      <c r="O29" s="147"/>
    </row>
    <row r="30" s="1" customFormat="1" ht="20.1" customHeight="1" spans="1:15">
      <c r="A30" s="112" t="s">
        <v>20</v>
      </c>
      <c r="B30" s="122">
        <v>56.7</v>
      </c>
      <c r="C30" s="122">
        <v>43.7</v>
      </c>
      <c r="D30" s="122">
        <v>10.3</v>
      </c>
      <c r="E30" s="122">
        <v>65.7</v>
      </c>
      <c r="F30" s="122">
        <v>9.8</v>
      </c>
      <c r="G30" s="113">
        <v>6.165266</v>
      </c>
      <c r="H30" s="113">
        <v>3.28808845702799</v>
      </c>
      <c r="I30" s="113">
        <f t="shared" si="1"/>
        <v>5.58764478490136</v>
      </c>
      <c r="J30" s="113">
        <v>8.200136</v>
      </c>
      <c r="K30" s="113">
        <v>11.4027823062711</v>
      </c>
      <c r="L30" s="113">
        <f t="shared" si="2"/>
        <v>6.42346877227614</v>
      </c>
      <c r="M30" s="145">
        <v>11.19</v>
      </c>
      <c r="N30" s="146"/>
      <c r="O30" s="147"/>
    </row>
    <row r="31" s="1" customFormat="1" ht="20.1" customHeight="1" spans="1:15">
      <c r="A31" s="112" t="s">
        <v>19</v>
      </c>
      <c r="B31" s="122">
        <v>20.8</v>
      </c>
      <c r="C31" s="122">
        <v>36.9</v>
      </c>
      <c r="D31" s="122">
        <v>-71.6</v>
      </c>
      <c r="E31" s="122">
        <v>198</v>
      </c>
      <c r="F31" s="122">
        <v>-58.3</v>
      </c>
      <c r="G31" s="113">
        <v>4.050645</v>
      </c>
      <c r="H31" s="113">
        <v>-8.54473820866543</v>
      </c>
      <c r="I31" s="113">
        <f t="shared" si="1"/>
        <v>3.67114174955903</v>
      </c>
      <c r="J31" s="113">
        <v>5.070021</v>
      </c>
      <c r="K31" s="113">
        <v>-8.432137116437</v>
      </c>
      <c r="L31" s="113">
        <f t="shared" si="2"/>
        <v>3.97153432190445</v>
      </c>
      <c r="M31" s="145">
        <v>10.83</v>
      </c>
      <c r="N31" s="146"/>
      <c r="O31" s="147"/>
    </row>
    <row r="32" s="1" customFormat="1" ht="20.1" customHeight="1" spans="1:15">
      <c r="A32" s="112" t="s">
        <v>21</v>
      </c>
      <c r="B32" s="122">
        <v>-31.3</v>
      </c>
      <c r="C32" s="122">
        <v>64.9</v>
      </c>
      <c r="D32" s="122">
        <v>-16.9</v>
      </c>
      <c r="E32" s="122">
        <v>5.2</v>
      </c>
      <c r="F32" s="122">
        <v>6.7</v>
      </c>
      <c r="G32" s="113">
        <v>2.842703</v>
      </c>
      <c r="H32" s="113">
        <v>5.43759504469419</v>
      </c>
      <c r="I32" s="113">
        <f t="shared" si="1"/>
        <v>2.57637133466317</v>
      </c>
      <c r="J32" s="113">
        <v>3.141342</v>
      </c>
      <c r="K32" s="113">
        <v>8.96843346746219</v>
      </c>
      <c r="L32" s="113">
        <f t="shared" si="2"/>
        <v>2.46072897328038</v>
      </c>
      <c r="M32" s="152">
        <v>13.26</v>
      </c>
      <c r="N32" s="153"/>
      <c r="O32" s="154"/>
    </row>
    <row r="33" s="1" customFormat="1" ht="20.1" customHeight="1" spans="1:26">
      <c r="A33" s="114" t="s">
        <v>218</v>
      </c>
      <c r="B33" s="115">
        <v>5</v>
      </c>
      <c r="C33" s="115">
        <v>8</v>
      </c>
      <c r="D33" s="115">
        <v>4</v>
      </c>
      <c r="E33" s="115">
        <v>4</v>
      </c>
      <c r="F33" s="115">
        <v>4</v>
      </c>
      <c r="G33" s="115">
        <f t="shared" ref="G33:L33" si="3">RANK(G23,G23:G32)</f>
        <v>8</v>
      </c>
      <c r="H33" s="115">
        <f t="shared" si="3"/>
        <v>8</v>
      </c>
      <c r="I33" s="115">
        <f t="shared" si="3"/>
        <v>8</v>
      </c>
      <c r="J33" s="115">
        <f t="shared" si="3"/>
        <v>7</v>
      </c>
      <c r="K33" s="115">
        <f t="shared" si="3"/>
        <v>8</v>
      </c>
      <c r="L33" s="115">
        <f t="shared" si="3"/>
        <v>7</v>
      </c>
      <c r="M33" s="135">
        <v>1</v>
      </c>
      <c r="N33" s="155"/>
      <c r="O33" s="136"/>
      <c r="U33" s="137"/>
      <c r="V33" s="137"/>
      <c r="W33" s="137"/>
      <c r="X33" s="137"/>
      <c r="Y33" s="137"/>
      <c r="Z33" s="137"/>
    </row>
    <row r="34" s="1" customFormat="1" ht="0.95" customHeight="1" spans="1:1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="1" customFormat="1" ht="14.25" spans="1:1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="1" customFormat="1" ht="12" customHeight="1" spans="1:1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="1" customFormat="1" ht="10.5" customHeight="1" spans="1:1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18"/>
      <c r="B42" s="118"/>
      <c r="C42" s="118"/>
      <c r="D42" s="118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</row>
    <row r="43" s="1" customFormat="1" ht="14.25" spans="1:15">
      <c r="A43" s="118"/>
      <c r="B43" s="118"/>
      <c r="C43" s="118"/>
      <c r="D43" s="118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="1" customFormat="1" ht="14.25" spans="1:15">
      <c r="A44" s="118"/>
      <c r="B44" s="118"/>
      <c r="C44" s="118"/>
      <c r="D44" s="118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="1" customFormat="1" ht="14.25" spans="1:15">
      <c r="A45" s="118"/>
      <c r="B45" s="118"/>
      <c r="C45" s="118"/>
      <c r="D45" s="118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="1" customFormat="1" ht="14.25" spans="1:15">
      <c r="A46" s="118"/>
      <c r="B46" s="118"/>
      <c r="C46" s="118"/>
      <c r="D46" s="11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="1" customFormat="1" ht="14.25" spans="1:15">
      <c r="A47" s="118"/>
      <c r="B47" s="118"/>
      <c r="C47" s="118"/>
      <c r="D47" s="11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="1" customFormat="1" ht="14.25" spans="1:15">
      <c r="A48" s="118"/>
      <c r="B48" s="118"/>
      <c r="C48" s="118"/>
      <c r="D48" s="118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="1" customFormat="1" ht="14.25" spans="1:15">
      <c r="A49" s="118"/>
      <c r="B49" s="118"/>
      <c r="C49" s="118"/>
      <c r="D49" s="11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="1" customFormat="1" ht="14.25" spans="1:15">
      <c r="A50" s="118"/>
      <c r="B50" s="118"/>
      <c r="C50" s="118"/>
      <c r="D50" s="118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="1" customFormat="1" ht="14.25" spans="1:15">
      <c r="A51" s="118"/>
      <c r="B51" s="118"/>
      <c r="C51" s="118"/>
      <c r="D51" s="118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="1" customFormat="1" ht="14.25" spans="1:15">
      <c r="A52" s="118"/>
      <c r="B52" s="118"/>
      <c r="C52" s="118"/>
      <c r="D52" s="118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="1" customFormat="1" ht="14.25" spans="1:15">
      <c r="A53" s="118"/>
      <c r="B53" s="118"/>
      <c r="C53" s="118"/>
      <c r="D53" s="118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="1" customFormat="1" ht="14.25" spans="1:15">
      <c r="A54" s="118"/>
      <c r="B54" s="118"/>
      <c r="C54" s="118"/>
      <c r="D54" s="118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="1" customFormat="1" ht="14.25" spans="1:15">
      <c r="A55" s="118"/>
      <c r="B55" s="118"/>
      <c r="C55" s="118"/>
      <c r="D55" s="118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="1" customFormat="1" ht="14.25" spans="1:15">
      <c r="A56" s="118"/>
      <c r="B56" s="118"/>
      <c r="C56" s="118"/>
      <c r="D56" s="118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="1" customFormat="1" ht="14.25" spans="1:15">
      <c r="A57" s="118"/>
      <c r="B57" s="118"/>
      <c r="C57" s="118"/>
      <c r="D57" s="118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="1" customFormat="1" ht="14.25" spans="1:15">
      <c r="A58" s="118"/>
      <c r="B58" s="118"/>
      <c r="C58" s="118"/>
      <c r="D58" s="118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="1" customFormat="1" ht="14.25" spans="1:15">
      <c r="A59" s="118"/>
      <c r="B59" s="118"/>
      <c r="C59" s="118"/>
      <c r="D59" s="118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="1" customFormat="1" ht="14.25" spans="1:15">
      <c r="A60" s="118"/>
      <c r="B60" s="118"/>
      <c r="C60" s="118"/>
      <c r="D60" s="118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="1" customFormat="1" ht="14.25" spans="1:15">
      <c r="A61" s="118"/>
      <c r="B61" s="118"/>
      <c r="C61" s="118"/>
      <c r="D61" s="118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="1" customFormat="1" ht="14.25" spans="1:15">
      <c r="A62" s="118"/>
      <c r="B62" s="118"/>
      <c r="C62" s="118"/>
      <c r="D62" s="118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="1" customFormat="1" ht="14.25" spans="1:15">
      <c r="A63" s="118"/>
      <c r="B63" s="118"/>
      <c r="C63" s="118"/>
      <c r="D63" s="118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="1" customFormat="1" ht="14.25" spans="1:15">
      <c r="A64" s="118"/>
      <c r="B64" s="118"/>
      <c r="C64" s="118"/>
      <c r="D64" s="118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</row>
    <row r="65" s="1" customFormat="1" ht="14.25" spans="1:15">
      <c r="A65" s="118"/>
      <c r="B65" s="118"/>
      <c r="C65" s="118"/>
      <c r="D65" s="118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="1" customFormat="1" ht="14.25" spans="1:15">
      <c r="A66" s="118"/>
      <c r="B66" s="118"/>
      <c r="C66" s="118"/>
      <c r="D66" s="118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="1" customFormat="1" ht="14.25" spans="1:15">
      <c r="A67" s="118"/>
      <c r="B67" s="118"/>
      <c r="C67" s="118"/>
      <c r="D67" s="118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="1" customFormat="1" ht="14.25" spans="1:15">
      <c r="A68" s="118"/>
      <c r="B68" s="118"/>
      <c r="C68" s="118"/>
      <c r="D68" s="118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="1" customFormat="1" ht="14.25" spans="1:15">
      <c r="A69" s="118"/>
      <c r="B69" s="118"/>
      <c r="C69" s="118"/>
      <c r="D69" s="118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="1" customFormat="1" ht="14.25" spans="1:15">
      <c r="A70" s="118"/>
      <c r="B70" s="118"/>
      <c r="C70" s="118"/>
      <c r="D70" s="118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="1" customFormat="1" ht="14.25" spans="1:15">
      <c r="A71" s="118"/>
      <c r="B71" s="118"/>
      <c r="C71" s="118"/>
      <c r="D71" s="118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</row>
    <row r="72" s="1" customFormat="1" ht="14.25" spans="1:15">
      <c r="A72" s="118"/>
      <c r="B72" s="118"/>
      <c r="C72" s="118"/>
      <c r="D72" s="118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</row>
    <row r="73" s="1" customFormat="1" ht="14.25" spans="1:15">
      <c r="A73" s="118"/>
      <c r="B73" s="118"/>
      <c r="C73" s="118"/>
      <c r="D73" s="118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</row>
    <row r="74" s="1" customFormat="1" ht="14.25" spans="1:15">
      <c r="A74" s="118"/>
      <c r="B74" s="118"/>
      <c r="C74" s="118"/>
      <c r="D74" s="118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</row>
    <row r="75" s="1" customFormat="1" ht="14.25" spans="1:15">
      <c r="A75" s="118"/>
      <c r="B75" s="118"/>
      <c r="C75" s="118"/>
      <c r="D75" s="118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</row>
    <row r="76" s="1" customFormat="1" ht="14.25" spans="1:15">
      <c r="A76" s="118"/>
      <c r="B76" s="118"/>
      <c r="C76" s="118"/>
      <c r="D76" s="118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</row>
    <row r="77" s="1" customFormat="1" ht="14.25" spans="1:15">
      <c r="A77" s="118"/>
      <c r="B77" s="118"/>
      <c r="C77" s="118"/>
      <c r="D77" s="118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="1" customFormat="1" ht="14.25" spans="1:15">
      <c r="A78" s="118"/>
      <c r="B78" s="118"/>
      <c r="C78" s="118"/>
      <c r="D78" s="118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</row>
    <row r="79" s="1" customFormat="1" ht="14.25" spans="1:15">
      <c r="A79" s="118"/>
      <c r="B79" s="118"/>
      <c r="C79" s="118"/>
      <c r="D79" s="118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="1" customFormat="1" ht="14.25" spans="1:15">
      <c r="A80" s="118"/>
      <c r="B80" s="118"/>
      <c r="C80" s="118"/>
      <c r="D80" s="118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="1" customFormat="1" ht="14.25" spans="1:15">
      <c r="A81" s="118"/>
      <c r="B81" s="118"/>
      <c r="C81" s="118"/>
      <c r="D81" s="118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2" s="1" customFormat="1" ht="14.25" spans="1:15">
      <c r="A82" s="118"/>
      <c r="B82" s="118"/>
      <c r="C82" s="118"/>
      <c r="D82" s="118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</row>
    <row r="83" s="1" customFormat="1" ht="14.25" spans="1:15">
      <c r="A83" s="118"/>
      <c r="B83" s="118"/>
      <c r="C83" s="118"/>
      <c r="D83" s="118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</row>
    <row r="84" s="1" customFormat="1" ht="14.25" spans="1:15">
      <c r="A84" s="118"/>
      <c r="B84" s="118"/>
      <c r="C84" s="118"/>
      <c r="D84" s="118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</row>
    <row r="85" s="1" customFormat="1" ht="14.25" spans="1:15">
      <c r="A85" s="118"/>
      <c r="B85" s="118"/>
      <c r="C85" s="118"/>
      <c r="D85" s="118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</row>
    <row r="86" s="1" customFormat="1" ht="14.25" spans="1:15">
      <c r="A86" s="118"/>
      <c r="B86" s="118"/>
      <c r="C86" s="118"/>
      <c r="D86" s="118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</row>
    <row r="87" s="1" customFormat="1" ht="14.25" spans="1:15">
      <c r="A87" s="118"/>
      <c r="B87" s="118"/>
      <c r="C87" s="118"/>
      <c r="D87" s="118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</row>
    <row r="88" s="1" customFormat="1" ht="14.25" spans="1:15">
      <c r="A88" s="118"/>
      <c r="B88" s="118"/>
      <c r="C88" s="118"/>
      <c r="D88" s="118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</row>
    <row r="89" s="1" customFormat="1" ht="14.25" spans="1:15">
      <c r="A89" s="118"/>
      <c r="B89" s="118"/>
      <c r="C89" s="118"/>
      <c r="D89" s="118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</row>
    <row r="90" s="1" customFormat="1" ht="14.25" spans="1:15">
      <c r="A90" s="118"/>
      <c r="B90" s="118"/>
      <c r="C90" s="118"/>
      <c r="D90" s="118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="1" customFormat="1" ht="14.25" spans="1:15">
      <c r="A91" s="118"/>
      <c r="B91" s="118"/>
      <c r="C91" s="118"/>
      <c r="D91" s="118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="1" customFormat="1" ht="14.25" spans="1:15">
      <c r="A92" s="118"/>
      <c r="B92" s="118"/>
      <c r="C92" s="118"/>
      <c r="D92" s="118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</row>
    <row r="93" s="1" customFormat="1" ht="14.25" spans="1:15">
      <c r="A93" s="118"/>
      <c r="B93" s="118"/>
      <c r="C93" s="118"/>
      <c r="D93" s="118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</row>
    <row r="94" s="1" customFormat="1" ht="14.25" spans="1:15">
      <c r="A94" s="118"/>
      <c r="B94" s="118"/>
      <c r="C94" s="118"/>
      <c r="D94" s="118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</row>
    <row r="95" s="1" customFormat="1" ht="14.25" spans="1:15">
      <c r="A95" s="118"/>
      <c r="B95" s="118"/>
      <c r="C95" s="118"/>
      <c r="D95" s="118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</row>
    <row r="96" s="1" customFormat="1" ht="14.25" spans="1:15">
      <c r="A96" s="118"/>
      <c r="B96" s="118"/>
      <c r="C96" s="118"/>
      <c r="D96" s="118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</row>
    <row r="97" s="1" customFormat="1" ht="14.25" spans="1:15">
      <c r="A97" s="118"/>
      <c r="B97" s="118"/>
      <c r="C97" s="118"/>
      <c r="D97" s="118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</row>
    <row r="98" s="1" customFormat="1" ht="14.25" spans="1:15">
      <c r="A98" s="118"/>
      <c r="B98" s="118"/>
      <c r="C98" s="118"/>
      <c r="D98" s="118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</row>
    <row r="99" s="1" customFormat="1" ht="14.25" spans="1:15">
      <c r="A99" s="118"/>
      <c r="B99" s="118"/>
      <c r="C99" s="118"/>
      <c r="D99" s="118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</row>
    <row r="100" s="1" customFormat="1" ht="14.25" spans="1:15">
      <c r="A100" s="118"/>
      <c r="B100" s="118"/>
      <c r="C100" s="118"/>
      <c r="D100" s="118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1" s="1" customFormat="1" ht="14.25" spans="1:15">
      <c r="A101" s="118"/>
      <c r="B101" s="118"/>
      <c r="C101" s="118"/>
      <c r="D101" s="118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</row>
    <row r="102" s="1" customFormat="1" ht="14.25" spans="1:15">
      <c r="A102" s="118"/>
      <c r="B102" s="118"/>
      <c r="C102" s="118"/>
      <c r="D102" s="118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</row>
    <row r="103" s="1" customFormat="1" ht="14.25" spans="1:15">
      <c r="A103" s="118"/>
      <c r="B103" s="118"/>
      <c r="C103" s="118"/>
      <c r="D103" s="118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</row>
    <row r="104" s="1" customFormat="1" ht="14.25" spans="1:15">
      <c r="A104" s="118"/>
      <c r="B104" s="118"/>
      <c r="C104" s="118"/>
      <c r="D104" s="118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</row>
    <row r="105" s="1" customFormat="1" ht="14.25" spans="1:15">
      <c r="A105" s="118"/>
      <c r="B105" s="118"/>
      <c r="C105" s="118"/>
      <c r="D105" s="118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</row>
    <row r="106" s="1" customFormat="1" ht="14.25" spans="1:15">
      <c r="A106" s="118"/>
      <c r="B106" s="118"/>
      <c r="C106" s="118"/>
      <c r="D106" s="118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</row>
    <row r="107" s="1" customFormat="1" ht="14.25" spans="1:15">
      <c r="A107" s="118"/>
      <c r="B107" s="118"/>
      <c r="C107" s="118"/>
      <c r="D107" s="118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</row>
    <row r="108" s="1" customFormat="1" ht="14.25" spans="1:15">
      <c r="A108" s="118"/>
      <c r="B108" s="118"/>
      <c r="C108" s="118"/>
      <c r="D108" s="118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</row>
    <row r="109" s="1" customFormat="1" ht="14.25" spans="1:15">
      <c r="A109" s="118"/>
      <c r="B109" s="118"/>
      <c r="C109" s="118"/>
      <c r="D109" s="118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</row>
    <row r="110" s="1" customFormat="1" ht="14.25" spans="1:15">
      <c r="A110" s="118"/>
      <c r="B110" s="118"/>
      <c r="C110" s="118"/>
      <c r="D110" s="118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="1" customFormat="1" ht="14.25" spans="1:15">
      <c r="A111" s="118"/>
      <c r="B111" s="118"/>
      <c r="C111" s="118"/>
      <c r="D111" s="118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="1" customFormat="1" ht="14.25" spans="1:15">
      <c r="A112" s="118"/>
      <c r="B112" s="118"/>
      <c r="C112" s="118"/>
      <c r="D112" s="118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="1" customFormat="1" ht="14.25" spans="1:15">
      <c r="A113" s="118"/>
      <c r="B113" s="118"/>
      <c r="C113" s="118"/>
      <c r="D113" s="118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="1" customFormat="1" ht="14.25" spans="1:15">
      <c r="A114" s="118"/>
      <c r="B114" s="118"/>
      <c r="C114" s="118"/>
      <c r="D114" s="118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="1" customFormat="1" ht="14.25" spans="1:15">
      <c r="A115" s="118"/>
      <c r="B115" s="118"/>
      <c r="C115" s="118"/>
      <c r="D115" s="118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="1" customFormat="1" ht="14.25" spans="1:15">
      <c r="A116" s="118"/>
      <c r="B116" s="118"/>
      <c r="C116" s="118"/>
      <c r="D116" s="118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="1" customFormat="1" ht="14.25" spans="1:15">
      <c r="A117" s="118"/>
      <c r="B117" s="118"/>
      <c r="C117" s="118"/>
      <c r="D117" s="118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="1" customFormat="1" ht="14.25" spans="1:15">
      <c r="A118" s="118"/>
      <c r="B118" s="118"/>
      <c r="C118" s="118"/>
      <c r="D118" s="118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="1" customFormat="1" ht="14.25" spans="1:15">
      <c r="A119" s="118"/>
      <c r="B119" s="118"/>
      <c r="C119" s="118"/>
      <c r="D119" s="118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="1" customFormat="1" ht="14.25" spans="1:15">
      <c r="A120" s="118"/>
      <c r="B120" s="118"/>
      <c r="C120" s="118"/>
      <c r="D120" s="118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="1" customFormat="1" ht="14.25" spans="1:15">
      <c r="A121" s="118"/>
      <c r="B121" s="118"/>
      <c r="C121" s="118"/>
      <c r="D121" s="118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="1" customFormat="1" ht="14.25" spans="1:15">
      <c r="A122" s="118"/>
      <c r="B122" s="118"/>
      <c r="C122" s="118"/>
      <c r="D122" s="118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="1" customFormat="1" ht="14.25" spans="1:15">
      <c r="A123" s="118"/>
      <c r="B123" s="118"/>
      <c r="C123" s="118"/>
      <c r="D123" s="118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="1" customFormat="1" ht="14.25" spans="1:15">
      <c r="A124" s="118"/>
      <c r="B124" s="118"/>
      <c r="C124" s="118"/>
      <c r="D124" s="118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="1" customFormat="1" ht="14.25" spans="1:15">
      <c r="A125" s="118"/>
      <c r="B125" s="118"/>
      <c r="C125" s="118"/>
      <c r="D125" s="118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="1" customFormat="1" ht="14.25" spans="1:15">
      <c r="A126" s="118"/>
      <c r="B126" s="118"/>
      <c r="C126" s="118"/>
      <c r="D126" s="118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="1" customFormat="1" ht="14.25" spans="1:15">
      <c r="A127" s="118"/>
      <c r="B127" s="118"/>
      <c r="C127" s="118"/>
      <c r="D127" s="118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="1" customFormat="1" ht="14.25" spans="1:15">
      <c r="A128" s="118"/>
      <c r="B128" s="118"/>
      <c r="C128" s="118"/>
      <c r="D128" s="118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="1" customFormat="1" ht="14.25" spans="1:15">
      <c r="A129" s="118"/>
      <c r="B129" s="118"/>
      <c r="C129" s="118"/>
      <c r="D129" s="118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="1" customFormat="1" ht="14.25" spans="1:15">
      <c r="A130" s="118"/>
      <c r="B130" s="118"/>
      <c r="C130" s="118"/>
      <c r="D130" s="118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="1" customFormat="1" ht="14.25" spans="1:15">
      <c r="A131" s="118"/>
      <c r="B131" s="118"/>
      <c r="C131" s="118"/>
      <c r="D131" s="118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="1" customFormat="1" ht="14.25" spans="1:15">
      <c r="A132" s="118"/>
      <c r="B132" s="118"/>
      <c r="C132" s="118"/>
      <c r="D132" s="118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="1" customFormat="1" ht="14.25" spans="1:15">
      <c r="A133" s="118"/>
      <c r="B133" s="118"/>
      <c r="C133" s="118"/>
      <c r="D133" s="118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="1" customFormat="1" ht="14.25" spans="1:15">
      <c r="A134" s="118"/>
      <c r="B134" s="118"/>
      <c r="C134" s="118"/>
      <c r="D134" s="118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="1" customFormat="1" ht="14.25" spans="1:15">
      <c r="A135" s="118"/>
      <c r="B135" s="118"/>
      <c r="C135" s="118"/>
      <c r="D135" s="118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="1" customFormat="1" ht="14.25" spans="1:15">
      <c r="A136" s="118"/>
      <c r="B136" s="118"/>
      <c r="C136" s="118"/>
      <c r="D136" s="118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="1" customFormat="1" ht="14.25" spans="1:15">
      <c r="A137" s="118"/>
      <c r="B137" s="118"/>
      <c r="C137" s="118"/>
      <c r="D137" s="118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="1" customFormat="1" ht="14.25" spans="1:15">
      <c r="A138" s="118"/>
      <c r="B138" s="118"/>
      <c r="C138" s="118"/>
      <c r="D138" s="118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="1" customFormat="1" ht="14.25" spans="1:15">
      <c r="A139" s="118"/>
      <c r="B139" s="118"/>
      <c r="C139" s="118"/>
      <c r="D139" s="118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="1" customFormat="1" ht="14.25" spans="1:15">
      <c r="A140" s="118"/>
      <c r="B140" s="118"/>
      <c r="C140" s="118"/>
      <c r="D140" s="118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="1" customFormat="1" ht="14.25" spans="1:15">
      <c r="A141" s="118"/>
      <c r="B141" s="118"/>
      <c r="C141" s="118"/>
      <c r="D141" s="118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="1" customFormat="1" ht="14.25" spans="1:15">
      <c r="A142" s="118"/>
      <c r="B142" s="118"/>
      <c r="C142" s="118"/>
      <c r="D142" s="118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="1" customFormat="1" ht="14.25" spans="1:15">
      <c r="A143" s="118"/>
      <c r="B143" s="118"/>
      <c r="C143" s="118"/>
      <c r="D143" s="118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="1" customFormat="1" ht="14.25" spans="1:15">
      <c r="A144" s="118"/>
      <c r="B144" s="118"/>
      <c r="C144" s="118"/>
      <c r="D144" s="118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="1" customFormat="1" ht="14.25" spans="1:15">
      <c r="A145" s="118"/>
      <c r="B145" s="118"/>
      <c r="C145" s="118"/>
      <c r="D145" s="118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="1" customFormat="1" ht="14.25" spans="1:15">
      <c r="A146" s="118"/>
      <c r="B146" s="118"/>
      <c r="C146" s="118"/>
      <c r="D146" s="118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="1" customFormat="1" ht="14.25" spans="1:15">
      <c r="A147" s="118"/>
      <c r="B147" s="118"/>
      <c r="C147" s="118"/>
      <c r="D147" s="118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="1" customFormat="1" ht="14.25" spans="1:15">
      <c r="A148" s="118"/>
      <c r="B148" s="118"/>
      <c r="C148" s="118"/>
      <c r="D148" s="118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="1" customFormat="1" ht="14.25" spans="1:15">
      <c r="A149" s="118"/>
      <c r="B149" s="118"/>
      <c r="C149" s="118"/>
      <c r="D149" s="118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="1" customFormat="1" ht="14.25" spans="1:15">
      <c r="A150" s="118"/>
      <c r="B150" s="118"/>
      <c r="C150" s="118"/>
      <c r="D150" s="118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="1" customFormat="1" ht="14.25" spans="1:15">
      <c r="A151" s="118"/>
      <c r="B151" s="118"/>
      <c r="C151" s="118"/>
      <c r="D151" s="118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="1" customFormat="1" ht="14.25" spans="1:15">
      <c r="A152" s="118"/>
      <c r="B152" s="118"/>
      <c r="C152" s="118"/>
      <c r="D152" s="118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="1" customFormat="1" ht="14.25" spans="1:15">
      <c r="A153" s="118"/>
      <c r="B153" s="118"/>
      <c r="C153" s="118"/>
      <c r="D153" s="118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="1" customFormat="1" ht="14.25" spans="1:15">
      <c r="A154" s="118"/>
      <c r="B154" s="118"/>
      <c r="C154" s="118"/>
      <c r="D154" s="118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="1" customFormat="1" ht="14.25" spans="1:15">
      <c r="A155" s="118"/>
      <c r="B155" s="118"/>
      <c r="C155" s="118"/>
      <c r="D155" s="118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="1" customFormat="1" ht="14.25" spans="1:15">
      <c r="A156" s="118"/>
      <c r="B156" s="118"/>
      <c r="C156" s="118"/>
      <c r="D156" s="118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="1" customFormat="1" ht="14.25" spans="1:15">
      <c r="A157" s="118"/>
      <c r="B157" s="118"/>
      <c r="C157" s="118"/>
      <c r="D157" s="118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="1" customFormat="1" ht="14.25" spans="1:15">
      <c r="A158" s="118"/>
      <c r="B158" s="118"/>
      <c r="C158" s="118"/>
      <c r="D158" s="118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="1" customFormat="1" ht="14.25" spans="1:15">
      <c r="A159" s="118"/>
      <c r="B159" s="118"/>
      <c r="C159" s="118"/>
      <c r="D159" s="118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="1" customFormat="1" ht="14.25" spans="1:15">
      <c r="A160" s="118"/>
      <c r="B160" s="118"/>
      <c r="C160" s="118"/>
      <c r="D160" s="118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="1" customFormat="1" ht="14.25" spans="1:15">
      <c r="A161" s="118"/>
      <c r="B161" s="118"/>
      <c r="C161" s="118"/>
      <c r="D161" s="118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="1" customFormat="1" ht="14.25" spans="1:15">
      <c r="A162" s="118"/>
      <c r="B162" s="118"/>
      <c r="C162" s="118"/>
      <c r="D162" s="118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="1" customFormat="1" ht="14.25" spans="1:15">
      <c r="A163" s="118"/>
      <c r="B163" s="118"/>
      <c r="C163" s="118"/>
      <c r="D163" s="118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="1" customFormat="1" ht="14.25" spans="1:15">
      <c r="A164" s="118"/>
      <c r="B164" s="118"/>
      <c r="C164" s="118"/>
      <c r="D164" s="118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="1" customFormat="1" ht="14.25" spans="1:15">
      <c r="A165" s="118"/>
      <c r="B165" s="118"/>
      <c r="C165" s="118"/>
      <c r="D165" s="118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="1" customFormat="1" ht="14.25" spans="1:15">
      <c r="A166" s="118"/>
      <c r="B166" s="118"/>
      <c r="C166" s="118"/>
      <c r="D166" s="118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="1" customFormat="1" ht="14.25" spans="1:15">
      <c r="A167" s="118"/>
      <c r="B167" s="118"/>
      <c r="C167" s="118"/>
      <c r="D167" s="118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="1" customFormat="1" ht="14.25" spans="1:15">
      <c r="A168" s="118"/>
      <c r="B168" s="118"/>
      <c r="C168" s="118"/>
      <c r="D168" s="118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="1" customFormat="1" ht="14.25" spans="1:15">
      <c r="A169" s="118"/>
      <c r="B169" s="118"/>
      <c r="C169" s="118"/>
      <c r="D169" s="118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="1" customFormat="1" ht="14.25" spans="1:15">
      <c r="A170" s="118"/>
      <c r="B170" s="118"/>
      <c r="C170" s="118"/>
      <c r="D170" s="118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="1" customFormat="1" ht="14.25" spans="1:15">
      <c r="A171" s="118"/>
      <c r="B171" s="118"/>
      <c r="C171" s="118"/>
      <c r="D171" s="118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="1" customFormat="1" ht="14.25" spans="1:15">
      <c r="A172" s="118"/>
      <c r="B172" s="118"/>
      <c r="C172" s="118"/>
      <c r="D172" s="118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="1" customFormat="1" ht="14.25" spans="1:15">
      <c r="A173" s="118"/>
      <c r="B173" s="118"/>
      <c r="C173" s="118"/>
      <c r="D173" s="118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="1" customFormat="1" ht="14.25" spans="1:15">
      <c r="A174" s="118"/>
      <c r="B174" s="118"/>
      <c r="C174" s="118"/>
      <c r="D174" s="118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="1" customFormat="1" ht="14.25" spans="1:15">
      <c r="A175" s="118"/>
      <c r="B175" s="118"/>
      <c r="C175" s="118"/>
      <c r="D175" s="118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="1" customFormat="1" ht="14.25" spans="1:15">
      <c r="A176" s="118"/>
      <c r="B176" s="118"/>
      <c r="C176" s="118"/>
      <c r="D176" s="118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="1" customFormat="1" ht="14.25" spans="1:15">
      <c r="A177" s="118"/>
      <c r="B177" s="118"/>
      <c r="C177" s="118"/>
      <c r="D177" s="118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="1" customFormat="1" ht="14.25" spans="1:15">
      <c r="A178" s="118"/>
      <c r="B178" s="118"/>
      <c r="C178" s="118"/>
      <c r="D178" s="118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="1" customFormat="1" ht="14.25" spans="1:15">
      <c r="A179" s="118"/>
      <c r="B179" s="118"/>
      <c r="C179" s="118"/>
      <c r="D179" s="118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="1" customFormat="1" ht="14.25" spans="1:15">
      <c r="A180" s="118"/>
      <c r="B180" s="118"/>
      <c r="C180" s="118"/>
      <c r="D180" s="118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="1" customFormat="1" ht="14.25" spans="1:15">
      <c r="A181" s="118"/>
      <c r="B181" s="118"/>
      <c r="C181" s="118"/>
      <c r="D181" s="118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="1" customFormat="1" ht="14.25" spans="1:15">
      <c r="A182" s="118"/>
      <c r="B182" s="118"/>
      <c r="C182" s="118"/>
      <c r="D182" s="118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="1" customFormat="1" ht="14.25" spans="1:15">
      <c r="A183" s="118"/>
      <c r="B183" s="118"/>
      <c r="C183" s="118"/>
      <c r="D183" s="118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="1" customFormat="1" ht="14.25" spans="1:15">
      <c r="A184" s="118"/>
      <c r="B184" s="118"/>
      <c r="C184" s="118"/>
      <c r="D184" s="118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="1" customFormat="1" ht="14.25" spans="1:15">
      <c r="A185" s="118"/>
      <c r="B185" s="118"/>
      <c r="C185" s="118"/>
      <c r="D185" s="118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="1" customFormat="1" ht="14.25" spans="1:15">
      <c r="A186" s="118"/>
      <c r="B186" s="118"/>
      <c r="C186" s="118"/>
      <c r="D186" s="118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="1" customFormat="1" ht="14.25" spans="1:15">
      <c r="A187" s="118"/>
      <c r="B187" s="118"/>
      <c r="C187" s="118"/>
      <c r="D187" s="118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="1" customFormat="1" ht="14.25" spans="1:15">
      <c r="A188" s="118"/>
      <c r="B188" s="118"/>
      <c r="C188" s="118"/>
      <c r="D188" s="118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="1" customFormat="1" ht="14.25" spans="1:15">
      <c r="A189" s="118"/>
      <c r="B189" s="118"/>
      <c r="C189" s="118"/>
      <c r="D189" s="118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="1" customFormat="1" ht="14.25" spans="1:15">
      <c r="A190" s="118"/>
      <c r="B190" s="118"/>
      <c r="C190" s="118"/>
      <c r="D190" s="118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="1" customFormat="1" ht="14.25" spans="1:15">
      <c r="A191" s="118"/>
      <c r="B191" s="118"/>
      <c r="C191" s="118"/>
      <c r="D191" s="118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="1" customFormat="1" ht="14.25" spans="1:15">
      <c r="A192" s="118"/>
      <c r="B192" s="118"/>
      <c r="C192" s="118"/>
      <c r="D192" s="118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="1" customFormat="1" ht="14.25" spans="1:15">
      <c r="A193" s="118"/>
      <c r="B193" s="118"/>
      <c r="C193" s="118"/>
      <c r="D193" s="118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="1" customFormat="1" ht="14.25" spans="1:15">
      <c r="A194" s="118"/>
      <c r="B194" s="118"/>
      <c r="C194" s="118"/>
      <c r="D194" s="118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="1" customFormat="1" ht="14.25" spans="1:15">
      <c r="A195" s="118"/>
      <c r="B195" s="118"/>
      <c r="C195" s="118"/>
      <c r="D195" s="118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="1" customFormat="1" ht="14.25" spans="1:15">
      <c r="A196" s="118"/>
      <c r="B196" s="118"/>
      <c r="C196" s="118"/>
      <c r="D196" s="118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="1" customFormat="1" ht="14.25" spans="1:15">
      <c r="A197" s="118"/>
      <c r="B197" s="118"/>
      <c r="C197" s="118"/>
      <c r="D197" s="118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="1" customFormat="1" ht="14.25" spans="1:15">
      <c r="A198" s="118"/>
      <c r="B198" s="118"/>
      <c r="C198" s="118"/>
      <c r="D198" s="118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="1" customFormat="1" ht="14.25" spans="1:15">
      <c r="A199" s="118"/>
      <c r="B199" s="118"/>
      <c r="C199" s="118"/>
      <c r="D199" s="118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="1" customFormat="1" ht="14.25" spans="1:15">
      <c r="A200" s="118"/>
      <c r="B200" s="118"/>
      <c r="C200" s="118"/>
      <c r="D200" s="118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="1" customFormat="1" ht="14.25" spans="1:15">
      <c r="A201" s="118"/>
      <c r="B201" s="118"/>
      <c r="C201" s="118"/>
      <c r="D201" s="118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="1" customFormat="1" ht="14.25" spans="1:15">
      <c r="A202" s="118"/>
      <c r="B202" s="118"/>
      <c r="C202" s="118"/>
      <c r="D202" s="118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="1" customFormat="1" ht="14.25" spans="1:15">
      <c r="A203" s="118"/>
      <c r="B203" s="118"/>
      <c r="C203" s="118"/>
      <c r="D203" s="118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="1" customFormat="1" ht="14.25" spans="1:15">
      <c r="A204" s="118"/>
      <c r="B204" s="118"/>
      <c r="C204" s="118"/>
      <c r="D204" s="118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="1" customFormat="1" ht="14.25" spans="1:15">
      <c r="A205" s="118"/>
      <c r="B205" s="118"/>
      <c r="C205" s="118"/>
      <c r="D205" s="118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="1" customFormat="1" ht="14.25" spans="1:15">
      <c r="A206" s="118"/>
      <c r="B206" s="118"/>
      <c r="C206" s="118"/>
      <c r="D206" s="118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="1" customFormat="1" ht="14.25" spans="1:15">
      <c r="A207" s="118"/>
      <c r="B207" s="118"/>
      <c r="C207" s="118"/>
      <c r="D207" s="118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="1" customFormat="1" ht="14.25" spans="1:15">
      <c r="A208" s="118"/>
      <c r="B208" s="118"/>
      <c r="C208" s="118"/>
      <c r="D208" s="118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="1" customFormat="1" ht="14.25" spans="1:15">
      <c r="A209" s="118"/>
      <c r="B209" s="118"/>
      <c r="C209" s="118"/>
      <c r="D209" s="118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="1" customFormat="1" ht="14.25" spans="1:15">
      <c r="A210" s="118"/>
      <c r="B210" s="118"/>
      <c r="C210" s="118"/>
      <c r="D210" s="118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="1" customFormat="1" ht="14.25" spans="1:15">
      <c r="A211" s="118"/>
      <c r="B211" s="118"/>
      <c r="C211" s="118"/>
      <c r="D211" s="118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="1" customFormat="1" ht="14.25" spans="1:15">
      <c r="A212" s="118"/>
      <c r="B212" s="118"/>
      <c r="C212" s="118"/>
      <c r="D212" s="118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="1" customFormat="1" ht="14.25" spans="1:15">
      <c r="A213" s="118"/>
      <c r="B213" s="118"/>
      <c r="C213" s="118"/>
      <c r="D213" s="118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="1" customFormat="1" ht="14.25" spans="1:15">
      <c r="A214" s="118"/>
      <c r="B214" s="118"/>
      <c r="C214" s="118"/>
      <c r="D214" s="118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="1" customFormat="1" ht="14.25" spans="1:15">
      <c r="A215" s="118"/>
      <c r="B215" s="118"/>
      <c r="C215" s="118"/>
      <c r="D215" s="118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="1" customFormat="1" ht="14.25" spans="1:15">
      <c r="A216" s="118"/>
      <c r="B216" s="118"/>
      <c r="C216" s="118"/>
      <c r="D216" s="118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="1" customFormat="1" ht="14.25" spans="1:15">
      <c r="A217" s="118"/>
      <c r="B217" s="118"/>
      <c r="C217" s="118"/>
      <c r="D217" s="118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="1" customFormat="1" ht="14.25" spans="1:15">
      <c r="A218" s="118"/>
      <c r="B218" s="118"/>
      <c r="C218" s="118"/>
      <c r="D218" s="118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="1" customFormat="1" ht="14.25" spans="1:15">
      <c r="A219" s="118"/>
      <c r="B219" s="118"/>
      <c r="C219" s="118"/>
      <c r="D219" s="118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="1" customFormat="1" ht="14.25" spans="1:15">
      <c r="A220" s="118"/>
      <c r="B220" s="118"/>
      <c r="C220" s="118"/>
      <c r="D220" s="118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="1" customFormat="1" ht="14.25" spans="1:15">
      <c r="A221" s="118"/>
      <c r="B221" s="118"/>
      <c r="C221" s="118"/>
      <c r="D221" s="118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="1" customFormat="1" ht="14.25" spans="1:15">
      <c r="A222" s="118"/>
      <c r="B222" s="118"/>
      <c r="C222" s="118"/>
      <c r="D222" s="118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="1" customFormat="1" ht="14.25" spans="1:15">
      <c r="A223" s="118"/>
      <c r="B223" s="118"/>
      <c r="C223" s="118"/>
      <c r="D223" s="118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="1" customFormat="1" ht="14.25" spans="1:15">
      <c r="A224" s="118"/>
      <c r="B224" s="118"/>
      <c r="C224" s="118"/>
      <c r="D224" s="118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="1" customFormat="1" ht="14.25" spans="1:15">
      <c r="A225" s="118"/>
      <c r="B225" s="118"/>
      <c r="C225" s="118"/>
      <c r="D225" s="118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="1" customFormat="1" ht="14.25" spans="1:15">
      <c r="A226" s="118"/>
      <c r="B226" s="118"/>
      <c r="C226" s="118"/>
      <c r="D226" s="118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="1" customFormat="1" ht="14.25" spans="1:15">
      <c r="A227" s="118"/>
      <c r="B227" s="118"/>
      <c r="C227" s="118"/>
      <c r="D227" s="118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="1" customFormat="1" ht="14.25" spans="1:15">
      <c r="A228" s="118"/>
      <c r="B228" s="118"/>
      <c r="C228" s="118"/>
      <c r="D228" s="118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="1" customFormat="1" ht="14.25" spans="1:15">
      <c r="A229" s="118"/>
      <c r="B229" s="118"/>
      <c r="C229" s="118"/>
      <c r="D229" s="118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="1" customFormat="1" ht="14.25" spans="1:15">
      <c r="A230" s="118"/>
      <c r="B230" s="118"/>
      <c r="C230" s="118"/>
      <c r="D230" s="118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="1" customFormat="1" ht="14.25" spans="1:15">
      <c r="A231" s="118"/>
      <c r="B231" s="118"/>
      <c r="C231" s="118"/>
      <c r="D231" s="118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="1" customFormat="1" ht="14.25" spans="1:15">
      <c r="A232" s="118"/>
      <c r="B232" s="118"/>
      <c r="C232" s="118"/>
      <c r="D232" s="118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="1" customFormat="1" ht="14.25" spans="1:15">
      <c r="A233" s="118"/>
      <c r="B233" s="118"/>
      <c r="C233" s="118"/>
      <c r="D233" s="118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="1" customFormat="1" ht="14.25" spans="1:15">
      <c r="A234" s="118"/>
      <c r="B234" s="118"/>
      <c r="C234" s="118"/>
      <c r="D234" s="118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="1" customFormat="1" ht="14.25" spans="1:15">
      <c r="A235" s="118"/>
      <c r="B235" s="118"/>
      <c r="C235" s="118"/>
      <c r="D235" s="118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="1" customFormat="1" ht="14.25" spans="1:15">
      <c r="A236" s="118"/>
      <c r="B236" s="118"/>
      <c r="C236" s="118"/>
      <c r="D236" s="118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="1" customFormat="1" ht="14.25" spans="1:15">
      <c r="A237" s="118"/>
      <c r="B237" s="118"/>
      <c r="C237" s="118"/>
      <c r="D237" s="118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="1" customFormat="1" ht="14.25" spans="1:15">
      <c r="A238" s="118"/>
      <c r="B238" s="118"/>
      <c r="C238" s="118"/>
      <c r="D238" s="118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="1" customFormat="1" ht="14.25" spans="1:15">
      <c r="A239" s="118"/>
      <c r="B239" s="118"/>
      <c r="C239" s="118"/>
      <c r="D239" s="118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="1" customFormat="1" ht="14.25" spans="1:15">
      <c r="A240" s="118"/>
      <c r="B240" s="118"/>
      <c r="C240" s="118"/>
      <c r="D240" s="118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="1" customFormat="1" ht="14.25" spans="1:15">
      <c r="A241" s="118"/>
      <c r="B241" s="118"/>
      <c r="C241" s="118"/>
      <c r="D241" s="118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="1" customFormat="1" ht="14.25" spans="1:15">
      <c r="A242" s="118"/>
      <c r="B242" s="118"/>
      <c r="C242" s="118"/>
      <c r="D242" s="118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="1" customFormat="1" ht="14.25" spans="1:15">
      <c r="A243" s="118"/>
      <c r="B243" s="118"/>
      <c r="C243" s="118"/>
      <c r="D243" s="118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="1" customFormat="1" ht="14.25" spans="1:15">
      <c r="A244" s="118"/>
      <c r="B244" s="118"/>
      <c r="C244" s="118"/>
      <c r="D244" s="118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="1" customFormat="1" ht="14.25" spans="1:15">
      <c r="A245" s="118"/>
      <c r="B245" s="118"/>
      <c r="C245" s="118"/>
      <c r="D245" s="118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="1" customFormat="1" ht="14.25" spans="1:15">
      <c r="A246" s="118"/>
      <c r="B246" s="118"/>
      <c r="C246" s="118"/>
      <c r="D246" s="118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="1" customFormat="1" ht="14.25" spans="1:15">
      <c r="A247" s="118"/>
      <c r="B247" s="118"/>
      <c r="C247" s="118"/>
      <c r="D247" s="118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="1" customFormat="1" ht="14.25" spans="1:15">
      <c r="A248" s="118"/>
      <c r="B248" s="118"/>
      <c r="C248" s="118"/>
      <c r="D248" s="118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="1" customFormat="1" ht="14.25" spans="1:15">
      <c r="A249" s="118"/>
      <c r="B249" s="118"/>
      <c r="C249" s="118"/>
      <c r="D249" s="118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="1" customFormat="1" ht="14.25" spans="1:15">
      <c r="A250" s="118"/>
      <c r="B250" s="118"/>
      <c r="C250" s="118"/>
      <c r="D250" s="118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="1" customFormat="1" ht="14.25" spans="1:15">
      <c r="A251" s="118"/>
      <c r="B251" s="118"/>
      <c r="C251" s="118"/>
      <c r="D251" s="118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="1" customFormat="1" ht="14.25" spans="1:15">
      <c r="A252" s="118"/>
      <c r="B252" s="118"/>
      <c r="C252" s="118"/>
      <c r="D252" s="118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="1" customFormat="1" ht="14.25" spans="1:15">
      <c r="A253" s="118"/>
      <c r="B253" s="118"/>
      <c r="C253" s="118"/>
      <c r="D253" s="118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="1" customFormat="1" ht="14.25" spans="1:15">
      <c r="A254" s="118"/>
      <c r="B254" s="118"/>
      <c r="C254" s="118"/>
      <c r="D254" s="118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="1" customFormat="1" ht="14.25" spans="1:15">
      <c r="A255" s="118"/>
      <c r="B255" s="118"/>
      <c r="C255" s="118"/>
      <c r="D255" s="118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="1" customFormat="1" ht="14.25" spans="1:15">
      <c r="A256" s="118"/>
      <c r="B256" s="118"/>
      <c r="C256" s="118"/>
      <c r="D256" s="118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="1" customFormat="1" ht="14.25" spans="1:15">
      <c r="A257" s="118"/>
      <c r="B257" s="118"/>
      <c r="C257" s="118"/>
      <c r="D257" s="118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="1" customFormat="1" ht="14.25" spans="1:15">
      <c r="A258" s="118"/>
      <c r="B258" s="118"/>
      <c r="C258" s="118"/>
      <c r="D258" s="118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="1" customFormat="1" ht="14.25" spans="1:15">
      <c r="A259" s="118"/>
      <c r="B259" s="118"/>
      <c r="C259" s="118"/>
      <c r="D259" s="118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="1" customFormat="1" ht="14.25" spans="1:15">
      <c r="A260" s="118"/>
      <c r="B260" s="118"/>
      <c r="C260" s="118"/>
      <c r="D260" s="118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="1" customFormat="1" ht="14.25" spans="1:15">
      <c r="A261" s="118"/>
      <c r="B261" s="118"/>
      <c r="C261" s="118"/>
      <c r="D261" s="118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="1" customFormat="1" ht="14.25" spans="1:15">
      <c r="A262" s="118"/>
      <c r="B262" s="118"/>
      <c r="C262" s="118"/>
      <c r="D262" s="118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="1" customFormat="1" ht="14.25" spans="1:15">
      <c r="A263" s="118"/>
      <c r="B263" s="118"/>
      <c r="C263" s="118"/>
      <c r="D263" s="118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="1" customFormat="1" ht="14.25" spans="1:15">
      <c r="A264" s="118"/>
      <c r="B264" s="118"/>
      <c r="C264" s="118"/>
      <c r="D264" s="118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="1" customFormat="1" ht="14.25" spans="1:15">
      <c r="A265" s="118"/>
      <c r="B265" s="118"/>
      <c r="C265" s="118"/>
      <c r="D265" s="118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="1" customFormat="1" ht="14.25" spans="1:15">
      <c r="A266" s="118"/>
      <c r="B266" s="118"/>
      <c r="C266" s="118"/>
      <c r="D266" s="118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="1" customFormat="1" ht="14.25" spans="1:15">
      <c r="A267" s="118"/>
      <c r="B267" s="118"/>
      <c r="C267" s="118"/>
      <c r="D267" s="118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="1" customFormat="1" ht="14.25" spans="1:15">
      <c r="A268" s="118"/>
      <c r="B268" s="118"/>
      <c r="C268" s="118"/>
      <c r="D268" s="118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="1" customFormat="1" ht="14.25" spans="1:15">
      <c r="A269" s="118"/>
      <c r="B269" s="118"/>
      <c r="C269" s="118"/>
      <c r="D269" s="118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="1" customFormat="1" ht="14.25" spans="1:15">
      <c r="A270" s="118"/>
      <c r="B270" s="118"/>
      <c r="C270" s="118"/>
      <c r="D270" s="118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="1" customFormat="1" ht="14.25" spans="1:15">
      <c r="A271" s="118"/>
      <c r="B271" s="118"/>
      <c r="C271" s="118"/>
      <c r="D271" s="118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="1" customFormat="1" ht="14.25" spans="1:15">
      <c r="A272" s="118"/>
      <c r="B272" s="118"/>
      <c r="C272" s="118"/>
      <c r="D272" s="118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="1" customFormat="1" ht="14.25" spans="1:15">
      <c r="A273" s="118"/>
      <c r="B273" s="118"/>
      <c r="C273" s="118"/>
      <c r="D273" s="118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="1" customFormat="1" ht="14.25" spans="1:15">
      <c r="A274" s="118"/>
      <c r="B274" s="118"/>
      <c r="C274" s="118"/>
      <c r="D274" s="118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="1" customFormat="1" ht="14.25" spans="1:15">
      <c r="A275" s="118"/>
      <c r="B275" s="118"/>
      <c r="C275" s="118"/>
      <c r="D275" s="118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="1" customFormat="1" ht="14.25" spans="1:15">
      <c r="A276" s="118"/>
      <c r="B276" s="118"/>
      <c r="C276" s="118"/>
      <c r="D276" s="118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="1" customFormat="1" ht="14.25" spans="1:15">
      <c r="A277" s="118"/>
      <c r="B277" s="118"/>
      <c r="C277" s="118"/>
      <c r="D277" s="118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="1" customFormat="1" ht="14.25" spans="1:15">
      <c r="A278" s="118"/>
      <c r="B278" s="118"/>
      <c r="C278" s="118"/>
      <c r="D278" s="118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="1" customFormat="1" ht="14.25" spans="1:15">
      <c r="A279" s="118"/>
      <c r="B279" s="118"/>
      <c r="C279" s="118"/>
      <c r="D279" s="118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="1" customFormat="1" ht="14.25" spans="1:15">
      <c r="A280" s="118"/>
      <c r="B280" s="118"/>
      <c r="C280" s="118"/>
      <c r="D280" s="118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="1" customFormat="1" ht="14.25" spans="1:15">
      <c r="A281" s="118"/>
      <c r="B281" s="118"/>
      <c r="C281" s="118"/>
      <c r="D281" s="118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="1" customFormat="1" ht="14.25" spans="1:15">
      <c r="A282" s="118"/>
      <c r="B282" s="118"/>
      <c r="C282" s="118"/>
      <c r="D282" s="118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="1" customFormat="1" ht="14.25" spans="1:15">
      <c r="A283" s="118"/>
      <c r="B283" s="118"/>
      <c r="C283" s="118"/>
      <c r="D283" s="118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="1" customFormat="1" ht="14.25" spans="1:15">
      <c r="A284" s="118"/>
      <c r="B284" s="118"/>
      <c r="C284" s="118"/>
      <c r="D284" s="118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="1" customFormat="1" ht="14.25" spans="1:15">
      <c r="A285" s="118"/>
      <c r="B285" s="118"/>
      <c r="C285" s="118"/>
      <c r="D285" s="118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="1" customFormat="1" ht="14.25" spans="1:15">
      <c r="A286" s="118"/>
      <c r="B286" s="118"/>
      <c r="C286" s="118"/>
      <c r="D286" s="118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="1" customFormat="1" ht="14.25" spans="1:15">
      <c r="A287" s="118"/>
      <c r="B287" s="118"/>
      <c r="C287" s="118"/>
      <c r="D287" s="118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="1" customFormat="1" ht="14.25" spans="1:15">
      <c r="A288" s="118"/>
      <c r="B288" s="118"/>
      <c r="C288" s="118"/>
      <c r="D288" s="118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="1" customFormat="1" ht="14.25" spans="1:15">
      <c r="A289" s="118"/>
      <c r="B289" s="118"/>
      <c r="C289" s="118"/>
      <c r="D289" s="118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="1" customFormat="1" ht="14.25" spans="1:15">
      <c r="A290" s="118"/>
      <c r="B290" s="118"/>
      <c r="C290" s="118"/>
      <c r="D290" s="118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="1" customFormat="1" ht="14.25" spans="1:15">
      <c r="A291" s="118"/>
      <c r="B291" s="118"/>
      <c r="C291" s="118"/>
      <c r="D291" s="118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="1" customFormat="1" ht="14.25" spans="1:15">
      <c r="A292" s="118"/>
      <c r="B292" s="118"/>
      <c r="C292" s="118"/>
      <c r="D292" s="118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="1" customFormat="1" ht="14.25" spans="1:15">
      <c r="A293" s="118"/>
      <c r="B293" s="118"/>
      <c r="C293" s="118"/>
      <c r="D293" s="118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="1" customFormat="1" ht="14.25" spans="1:15">
      <c r="A294" s="118"/>
      <c r="B294" s="118"/>
      <c r="C294" s="118"/>
      <c r="D294" s="118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="1" customFormat="1" ht="14.25" spans="1:15">
      <c r="A295" s="118"/>
      <c r="B295" s="118"/>
      <c r="C295" s="118"/>
      <c r="D295" s="118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="1" customFormat="1" ht="14.25" spans="1:15">
      <c r="A296" s="118"/>
      <c r="B296" s="118"/>
      <c r="C296" s="118"/>
      <c r="D296" s="118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="1" customFormat="1" ht="14.25" spans="1:15">
      <c r="A297" s="118"/>
      <c r="B297" s="118"/>
      <c r="C297" s="118"/>
      <c r="D297" s="118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="1" customFormat="1" ht="14.25" spans="1:15">
      <c r="A298" s="118"/>
      <c r="B298" s="118"/>
      <c r="C298" s="118"/>
      <c r="D298" s="118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="1" customFormat="1" ht="14.25" spans="1:15">
      <c r="A299" s="118"/>
      <c r="B299" s="118"/>
      <c r="C299" s="118"/>
      <c r="D299" s="118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="1" customFormat="1" ht="14.25" spans="1:15">
      <c r="A300" s="118"/>
      <c r="B300" s="118"/>
      <c r="C300" s="118"/>
      <c r="D300" s="118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="1" customFormat="1" ht="14.25" spans="1:15">
      <c r="A301" s="118"/>
      <c r="B301" s="118"/>
      <c r="C301" s="118"/>
      <c r="D301" s="118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="1" customFormat="1" ht="14.25" spans="1:15">
      <c r="A302" s="118"/>
      <c r="B302" s="118"/>
      <c r="C302" s="118"/>
      <c r="D302" s="118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="1" customFormat="1" ht="14.25" spans="1:15">
      <c r="A303" s="118"/>
      <c r="B303" s="118"/>
      <c r="C303" s="118"/>
      <c r="D303" s="118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="1" customFormat="1" ht="14.25" spans="1:15">
      <c r="A304" s="118"/>
      <c r="B304" s="118"/>
      <c r="C304" s="118"/>
      <c r="D304" s="118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="1" customFormat="1" ht="14.25" spans="1:15">
      <c r="A305" s="118"/>
      <c r="B305" s="118"/>
      <c r="C305" s="118"/>
      <c r="D305" s="118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="1" customFormat="1" ht="14.25" spans="1:15">
      <c r="A306" s="118"/>
      <c r="B306" s="118"/>
      <c r="C306" s="118"/>
      <c r="D306" s="118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="1" customFormat="1" ht="14.25" spans="1:15">
      <c r="A307" s="118"/>
      <c r="B307" s="118"/>
      <c r="C307" s="118"/>
      <c r="D307" s="118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="1" customFormat="1" ht="14.25" spans="1:15">
      <c r="A308" s="118"/>
      <c r="B308" s="118"/>
      <c r="C308" s="118"/>
      <c r="D308" s="118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="1" customFormat="1" ht="14.25" spans="1:15">
      <c r="A309" s="118"/>
      <c r="B309" s="118"/>
      <c r="C309" s="118"/>
      <c r="D309" s="118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="1" customFormat="1" ht="14.25" spans="1:15">
      <c r="A310" s="118"/>
      <c r="B310" s="118"/>
      <c r="C310" s="118"/>
      <c r="D310" s="118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="1" customFormat="1" ht="14.25" spans="1:15">
      <c r="A311" s="118"/>
      <c r="B311" s="118"/>
      <c r="C311" s="118"/>
      <c r="D311" s="118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="1" customFormat="1" ht="14.25" spans="1:15">
      <c r="A312" s="118"/>
      <c r="B312" s="118"/>
      <c r="C312" s="118"/>
      <c r="D312" s="118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="1" customFormat="1" ht="14.25" spans="1:15">
      <c r="A313" s="118"/>
      <c r="B313" s="118"/>
      <c r="C313" s="118"/>
      <c r="D313" s="118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="1" customFormat="1" ht="14.25" spans="1:15">
      <c r="A314" s="118"/>
      <c r="B314" s="118"/>
      <c r="C314" s="118"/>
      <c r="D314" s="118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="1" customFormat="1" ht="14.25" spans="1:15">
      <c r="A315" s="118"/>
      <c r="B315" s="118"/>
      <c r="C315" s="118"/>
      <c r="D315" s="118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="1" customFormat="1" ht="14.25" spans="1:15">
      <c r="A316" s="118"/>
      <c r="B316" s="118"/>
      <c r="C316" s="118"/>
      <c r="D316" s="118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="1" customFormat="1" ht="14.25" spans="1:15">
      <c r="A317" s="118"/>
      <c r="B317" s="118"/>
      <c r="C317" s="118"/>
      <c r="D317" s="118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="1" customFormat="1" ht="14.25" spans="1:15">
      <c r="A318" s="118"/>
      <c r="B318" s="118"/>
      <c r="C318" s="118"/>
      <c r="D318" s="118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="1" customFormat="1" ht="14.25" spans="1:15">
      <c r="A319" s="118"/>
      <c r="B319" s="118"/>
      <c r="C319" s="118"/>
      <c r="D319" s="118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="1" customFormat="1" ht="14.25" spans="1:15">
      <c r="A320" s="118"/>
      <c r="B320" s="118"/>
      <c r="C320" s="118"/>
      <c r="D320" s="118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="1" customFormat="1" ht="14.25" spans="1:15">
      <c r="A321" s="118"/>
      <c r="B321" s="118"/>
      <c r="C321" s="118"/>
      <c r="D321" s="118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="1" customFormat="1" ht="14.25" spans="1:15">
      <c r="A322" s="118"/>
      <c r="B322" s="118"/>
      <c r="C322" s="118"/>
      <c r="D322" s="118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="1" customFormat="1" ht="14.25" spans="1:15">
      <c r="A323" s="118"/>
      <c r="B323" s="118"/>
      <c r="C323" s="118"/>
      <c r="D323" s="118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="1" customFormat="1" ht="14.25" spans="1:15">
      <c r="A324" s="118"/>
      <c r="B324" s="118"/>
      <c r="C324" s="118"/>
      <c r="D324" s="118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="1" customFormat="1" ht="14.25" spans="1:15">
      <c r="A325" s="118"/>
      <c r="B325" s="118"/>
      <c r="C325" s="118"/>
      <c r="D325" s="118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="1" customFormat="1" ht="14.25" spans="1:15">
      <c r="A326" s="118"/>
      <c r="B326" s="118"/>
      <c r="C326" s="118"/>
      <c r="D326" s="118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="1" customFormat="1" ht="14.25" spans="1:15">
      <c r="A327" s="118"/>
      <c r="B327" s="118"/>
      <c r="C327" s="118"/>
      <c r="D327" s="118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="1" customFormat="1" ht="14.25" spans="1:15">
      <c r="A328" s="118"/>
      <c r="B328" s="118"/>
      <c r="C328" s="118"/>
      <c r="D328" s="118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="1" customFormat="1" ht="14.25" spans="1:15">
      <c r="A329" s="118"/>
      <c r="B329" s="118"/>
      <c r="C329" s="118"/>
      <c r="D329" s="118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="1" customFormat="1" ht="14.25" spans="1:15">
      <c r="A330" s="118"/>
      <c r="B330" s="118"/>
      <c r="C330" s="118"/>
      <c r="D330" s="118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="1" customFormat="1" ht="14.25" spans="1:15">
      <c r="A331" s="118"/>
      <c r="B331" s="118"/>
      <c r="C331" s="118"/>
      <c r="D331" s="118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="1" customFormat="1" ht="14.25" spans="1:15">
      <c r="A332" s="118"/>
      <c r="B332" s="118"/>
      <c r="C332" s="118"/>
      <c r="D332" s="118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="1" customFormat="1" ht="14.25" spans="1:15">
      <c r="A333" s="118"/>
      <c r="B333" s="118"/>
      <c r="C333" s="118"/>
      <c r="D333" s="118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="1" customFormat="1" ht="14.25" spans="1:15">
      <c r="A334" s="118"/>
      <c r="B334" s="118"/>
      <c r="C334" s="118"/>
      <c r="D334" s="118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="1" customFormat="1" ht="14.25" spans="1:15">
      <c r="A335" s="118"/>
      <c r="B335" s="118"/>
      <c r="C335" s="118"/>
      <c r="D335" s="118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="1" customFormat="1" ht="14.25" spans="1:15">
      <c r="A336" s="118"/>
      <c r="B336" s="118"/>
      <c r="C336" s="118"/>
      <c r="D336" s="118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="1" customFormat="1" ht="14.25" spans="1:15">
      <c r="A337" s="118"/>
      <c r="B337" s="118"/>
      <c r="C337" s="118"/>
      <c r="D337" s="118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="1" customFormat="1" ht="14.25" spans="1:15">
      <c r="A338" s="118"/>
      <c r="B338" s="118"/>
      <c r="C338" s="118"/>
      <c r="D338" s="118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="1" customFormat="1" ht="14.25" spans="1:15">
      <c r="A339" s="118"/>
      <c r="B339" s="118"/>
      <c r="C339" s="118"/>
      <c r="D339" s="118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="1" customFormat="1" ht="14.25" spans="1:15">
      <c r="A340" s="118"/>
      <c r="B340" s="118"/>
      <c r="C340" s="118"/>
      <c r="D340" s="118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="1" customFormat="1" ht="14.25" spans="1:15">
      <c r="A341" s="118"/>
      <c r="B341" s="118"/>
      <c r="C341" s="118"/>
      <c r="D341" s="118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="1" customFormat="1" ht="14.25" spans="1:15">
      <c r="A342" s="118"/>
      <c r="B342" s="118"/>
      <c r="C342" s="118"/>
      <c r="D342" s="118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="1" customFormat="1" ht="14.25" spans="1:15">
      <c r="A343" s="118"/>
      <c r="B343" s="118"/>
      <c r="C343" s="118"/>
      <c r="D343" s="118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="1" customFormat="1" ht="14.25" spans="1:15">
      <c r="A344" s="118"/>
      <c r="B344" s="118"/>
      <c r="C344" s="118"/>
      <c r="D344" s="118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="1" customFormat="1" ht="14.25" spans="1:15">
      <c r="A345" s="118"/>
      <c r="B345" s="118"/>
      <c r="C345" s="118"/>
      <c r="D345" s="118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="1" customFormat="1" ht="14.25" spans="1:15">
      <c r="A346" s="118"/>
      <c r="B346" s="118"/>
      <c r="C346" s="118"/>
      <c r="D346" s="118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="1" customFormat="1" ht="14.25" spans="1:15">
      <c r="A347" s="118"/>
      <c r="B347" s="118"/>
      <c r="C347" s="118"/>
      <c r="D347" s="118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="1" customFormat="1" ht="14.25" spans="1:15">
      <c r="A348" s="118"/>
      <c r="B348" s="118"/>
      <c r="C348" s="118"/>
      <c r="D348" s="118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="1" customFormat="1" ht="14.25" spans="1:15">
      <c r="A349" s="118"/>
      <c r="B349" s="118"/>
      <c r="C349" s="118"/>
      <c r="D349" s="118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="1" customFormat="1" ht="14.25" spans="1:15">
      <c r="A350" s="118"/>
      <c r="B350" s="118"/>
      <c r="C350" s="118"/>
      <c r="D350" s="118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="1" customFormat="1" ht="14.25" spans="1:15">
      <c r="A351" s="118"/>
      <c r="B351" s="118"/>
      <c r="C351" s="118"/>
      <c r="D351" s="118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="1" customFormat="1" ht="14.25" spans="1:15">
      <c r="A352" s="118"/>
      <c r="B352" s="118"/>
      <c r="C352" s="118"/>
      <c r="D352" s="118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="1" customFormat="1" ht="14.25" spans="1:15">
      <c r="A353" s="118"/>
      <c r="B353" s="118"/>
      <c r="C353" s="118"/>
      <c r="D353" s="118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="1" customFormat="1" ht="14.25" spans="1:15">
      <c r="A354" s="118"/>
      <c r="B354" s="118"/>
      <c r="C354" s="118"/>
      <c r="D354" s="118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="1" customFormat="1" ht="14.25" spans="1:15">
      <c r="A355" s="118"/>
      <c r="B355" s="118"/>
      <c r="C355" s="118"/>
      <c r="D355" s="118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="1" customFormat="1" ht="14.25" spans="1:15">
      <c r="A356" s="118"/>
      <c r="B356" s="118"/>
      <c r="C356" s="118"/>
      <c r="D356" s="118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="1" customFormat="1" ht="14.25" spans="1:15">
      <c r="A357" s="118"/>
      <c r="B357" s="118"/>
      <c r="C357" s="118"/>
      <c r="D357" s="118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="1" customFormat="1" ht="14.25" spans="1:15">
      <c r="A358" s="118"/>
      <c r="B358" s="118"/>
      <c r="C358" s="118"/>
      <c r="D358" s="118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="1" customFormat="1" ht="14.25" spans="1:15">
      <c r="A359" s="118"/>
      <c r="B359" s="118"/>
      <c r="C359" s="118"/>
      <c r="D359" s="118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="1" customFormat="1" ht="14.25" spans="1:15">
      <c r="A360" s="118"/>
      <c r="B360" s="118"/>
      <c r="C360" s="118"/>
      <c r="D360" s="118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="1" customFormat="1" ht="14.25" spans="1:15">
      <c r="A361" s="118"/>
      <c r="B361" s="118"/>
      <c r="C361" s="118"/>
      <c r="D361" s="118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="1" customFormat="1" ht="14.25" spans="1:15">
      <c r="A362" s="118"/>
      <c r="B362" s="118"/>
      <c r="C362" s="118"/>
      <c r="D362" s="118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="1" customFormat="1" ht="14.25" spans="1:15">
      <c r="A363" s="118"/>
      <c r="B363" s="118"/>
      <c r="C363" s="118"/>
      <c r="D363" s="118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="1" customFormat="1" ht="14.25" spans="1:15">
      <c r="A364" s="118"/>
      <c r="B364" s="118"/>
      <c r="C364" s="118"/>
      <c r="D364" s="118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="1" customFormat="1" ht="14.25" spans="1:15">
      <c r="A365" s="118"/>
      <c r="B365" s="118"/>
      <c r="C365" s="118"/>
      <c r="D365" s="118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="1" customFormat="1" ht="14.25" spans="1:15">
      <c r="A366" s="118"/>
      <c r="B366" s="118"/>
      <c r="C366" s="118"/>
      <c r="D366" s="118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="1" customFormat="1" ht="14.25" spans="1:15">
      <c r="A367" s="118"/>
      <c r="B367" s="118"/>
      <c r="C367" s="118"/>
      <c r="D367" s="118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="1" customFormat="1" ht="14.25" spans="1:15">
      <c r="A368" s="118"/>
      <c r="B368" s="118"/>
      <c r="C368" s="118"/>
      <c r="D368" s="118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="1" customFormat="1" ht="14.25" spans="1:15">
      <c r="A369" s="118"/>
      <c r="B369" s="118"/>
      <c r="C369" s="118"/>
      <c r="D369" s="118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="1" customFormat="1" ht="14.25" spans="1:15">
      <c r="A370" s="118"/>
      <c r="B370" s="118"/>
      <c r="C370" s="118"/>
      <c r="D370" s="118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8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1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1 0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WWO_yunpri_dist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123木头人</cp:lastModifiedBy>
  <dcterms:created xsi:type="dcterms:W3CDTF">2020-03-24T06:28:00Z</dcterms:created>
  <cp:lastPrinted>2021-02-25T02:44:00Z</cp:lastPrinted>
  <dcterms:modified xsi:type="dcterms:W3CDTF">2023-03-27T07:09:58Z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6C081AB0D679473A853A5D47F8CBB7AD</vt:lpwstr>
  </property>
</Properties>
</file>