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8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<sst xmlns="http://schemas.openxmlformats.org/spreadsheetml/2006/main" count="582" uniqueCount="271">
  <si>
    <t>地区生产总值（总量）</t>
  </si>
  <si>
    <t>一季度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</si>
  <si>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</si>
  <si>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</si>
  <si>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</si>
  <si>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</si>
  <si>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</si>
  <si>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</si>
  <si>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</si>
  <si>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</si>
  <si>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</si>
  <si>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</si>
  <si>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</si>
  <si>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</si>
  <si>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</si>
  <si>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</si>
  <si>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</si>
  <si>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</si>
  <si>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</si>
  <si>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</si>
  <si>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</si>
  <si>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</si>
  <si>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</si>
  <si>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</si>
  <si>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</si>
  <si>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</si>
  <si>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2023年1-4月自贸区主要统计指标情况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</si>
  <si>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</si>
  <si>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</si>
  <si>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</si>
  <si>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</si>
  <si>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</si>
  <si>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</si>
  <si>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</si>
  <si>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</si>
  <si>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</si>
  <si>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</si>
  <si>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</si>
  <si>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</si>
  <si>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</si>
  <si>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外贸货物进出口总额（全区）（上月数）</t>
  </si>
  <si>
    <t>其中：进口总额</t>
  </si>
  <si>
    <t>其中：出口总额</t>
  </si>
  <si>
    <t>综合保税区进出区总额</t>
  </si>
  <si>
    <t>亿美元</t>
  </si>
  <si>
    <t>其中：一线进区总额</t>
  </si>
  <si>
    <t xml:space="preserve">      一线出区总额</t>
  </si>
  <si>
    <t>万美元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</si>
  <si>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</si>
  <si>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</si>
  <si>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</si>
  <si>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</si>
  <si>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</si>
  <si>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</si>
  <si>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</si>
  <si>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</si>
  <si>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</si>
  <si>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</si>
  <si>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</si>
  <si>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 xml:space="preserve">  #外商投资企业数</t>
  </si>
  <si>
    <t>期末实有企业</t>
  </si>
  <si>
    <t>新增内资企业注册资本</t>
  </si>
  <si>
    <t>实际使用外资（全区）（上月数）</t>
  </si>
  <si>
    <t>创新驱动</t>
  </si>
  <si>
    <t>高新技术企业家数</t>
  </si>
  <si>
    <t>高新技术产业产值占规上工业产值比重</t>
  </si>
  <si>
    <t>%</t>
  </si>
  <si>
    <t>2023年4月市区居民消费价格指数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</si>
  <si>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</si>
  <si>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</si>
  <si>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</si>
  <si>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</si>
  <si>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</si>
  <si>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</si>
  <si>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</si>
  <si>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</si>
  <si>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</si>
  <si>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</si>
  <si>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</si>
  <si>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</si>
  <si>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</si>
  <si>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</si>
  <si>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</si>
  <si>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</si>
  <si>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</si>
  <si>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</si>
  <si>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</si>
  <si>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</si>
  <si>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</si>
  <si>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</si>
  <si>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2023年1-4月工业、能耗统计指标情况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</si>
  <si>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</si>
  <si>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</si>
  <si>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</si>
  <si>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</si>
  <si>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</si>
  <si>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</si>
  <si>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</si>
  <si>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</si>
  <si>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</si>
  <si>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</si>
  <si>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</si>
  <si>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</si>
  <si>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</si>
  <si>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</si>
  <si>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</si>
  <si>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</si>
  <si>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</si>
  <si>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</si>
  <si>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</si>
  <si>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</si>
  <si>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</si>
  <si>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</si>
  <si>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</si>
  <si>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</si>
  <si>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</si>
  <si>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</si>
  <si>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</si>
  <si>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</si>
  <si>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</si>
  <si>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</si>
  <si>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</si>
  <si>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</si>
  <si>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</si>
  <si>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</si>
  <si>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</si>
  <si>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</si>
  <si>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</si>
  <si>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</si>
  <si>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</si>
  <si>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</si>
  <si>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</si>
  <si>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</si>
  <si>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</si>
  <si>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</si>
  <si>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</si>
  <si>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</si>
  <si>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</si>
  <si>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</si>
  <si>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</si>
  <si>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</si>
  <si>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</si>
  <si>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</si>
  <si>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</si>
  <si>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</si>
  <si>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</si>
  <si>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</si>
  <si>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</si>
  <si>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</si>
  <si>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</si>
  <si>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</si>
  <si>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</si>
  <si>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2023年1-4月投资、建筑业统计指标情况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</si>
  <si>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</si>
  <si>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</si>
  <si>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</si>
  <si>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</si>
  <si>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</si>
  <si>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</si>
  <si>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</si>
  <si>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</si>
  <si>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</si>
  <si>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</si>
  <si>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</si>
  <si>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</si>
  <si>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</si>
  <si>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</si>
  <si>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</si>
  <si>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七、建筑业（一季度）</t>
  </si>
  <si>
    <t>建筑业总产值（万元）</t>
  </si>
  <si>
    <t xml:space="preserve">  #建筑业省内产值（万元）</t>
  </si>
  <si>
    <t>2023年1-4月贸易、服务业统计指标情况</t>
  </si>
  <si>
    <t>八、国内贸易（万元）</t>
  </si>
  <si>
    <t>社会消费品零售总额（一季度）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</si>
  <si>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</si>
  <si>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</si>
  <si>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</si>
  <si>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</si>
  <si>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</si>
  <si>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</si>
  <si>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</si>
  <si>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</si>
  <si>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九、外经贸（万元、商务局提供）（上月数）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</si>
  <si>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</si>
  <si>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</si>
  <si>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</si>
  <si>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</si>
  <si>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</si>
  <si>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</si>
  <si>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</si>
  <si>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</si>
  <si>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</si>
  <si>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2023年1-4月财政、居民收入统计指标情况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</si>
  <si>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</si>
  <si>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</si>
  <si>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</si>
  <si>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</si>
  <si>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</si>
  <si>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</si>
  <si>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</si>
  <si>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</si>
  <si>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</si>
  <si>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</si>
  <si>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</si>
  <si>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十一、城乡居民收入情况（一季度）</t>
  </si>
  <si>
    <t>全体居民人均可支配收入</t>
  </si>
  <si>
    <t xml:space="preserve">  城镇常住居民人均可支配收入</t>
  </si>
  <si>
    <t xml:space="preserve">  农村常住居民人均可支配收入</t>
  </si>
  <si>
    <t>2023年4月份分县(市、区)主要统计指标</t>
  </si>
  <si>
    <r>
      <rPr>
        <sz val="9"/>
        <color theme="1"/>
        <rFont val="Times New Roman"/>
        <charset val="134"/>
      </rPr>
      <t xml:space="preserve">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</si>
  <si>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</si>
  <si>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</si>
  <si>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</si>
  <si>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限上消费品零售总额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</si>
  <si>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</si>
  <si>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</si>
  <si>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</si>
  <si>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</si>
  <si>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</si>
  <si>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</si>
  <si>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</si>
  <si>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r>
      <rPr>
        <sz val="9"/>
        <color theme="1"/>
        <rFont val="Times New Roman"/>
        <charset val="134"/>
      </rPr>
      <t xml:space="preserve"> 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</si>
  <si>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>民间项目投资</t>
  </si>
  <si>
    <t xml:space="preserve">制造业     投资                </t>
  </si>
  <si>
    <t>高新技术   产业投资</t>
  </si>
  <si>
    <t>交通、水利能源投资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</si>
  <si>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</si>
  <si>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</si>
  <si>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</si>
  <si>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</si>
  <si>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</si>
  <si>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</si>
  <si>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2023年4月份分乡镇主要统计指标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</si>
  <si>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</si>
  <si>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</si>
  <si>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</si>
  <si>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</si>
  <si>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</si>
  <si>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</si>
  <si>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</si>
  <si>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</si>
  <si>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</si>
  <si>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</si>
  <si>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</si>
  <si>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</si>
  <si>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</si>
  <si>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</si>
  <si>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</si>
  <si>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</si>
  <si>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</si>
  <si>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</si>
  <si>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</si>
  <si>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-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</si>
  <si>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</si>
  <si>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</si>
  <si>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</si>
  <si>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</si>
  <si>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</si>
  <si>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</si>
  <si>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</si>
  <si>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</si>
  <si>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高新技术产业投资        （万元）</t>
  </si>
  <si>
    <t>交通、水利能源投资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</si>
  <si>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</si>
  <si>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</si>
  <si>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</si>
  <si>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</si>
  <si>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</si>
  <si>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</si>
  <si>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净增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</si>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</sst>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_);[Red]\(0\)"/>
    <numFmt numFmtId="178" formatCode="0_ "/>
    <numFmt numFmtId="179" formatCode="0.0_ "/>
    <numFmt numFmtId="180" formatCode="0.00_);[Red]\(0.00\)"/>
    <numFmt numFmtId="181" formatCode="0.00_ "/>
  </numFmts>
  <fonts count="6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39" fillId="0" borderId="0"/>
    <xf numFmtId="42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protection locked="0"/>
    </xf>
    <xf numFmtId="0" fontId="42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" fillId="0" borderId="0"/>
    <xf numFmtId="0" fontId="42" fillId="9" borderId="0">
      <alignment vertical="top"/>
      <protection locked="0"/>
    </xf>
    <xf numFmtId="0" fontId="1" fillId="0" borderId="0">
      <protection locked="0"/>
    </xf>
    <xf numFmtId="0" fontId="44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51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" fillId="0" borderId="0"/>
    <xf numFmtId="0" fontId="44" fillId="15" borderId="0" applyNumberFormat="0" applyBorder="0" applyAlignment="0" applyProtection="0">
      <alignment vertical="center"/>
    </xf>
    <xf numFmtId="0" fontId="53" fillId="16" borderId="24" applyNumberFormat="0" applyAlignment="0" applyProtection="0">
      <alignment vertical="center"/>
    </xf>
    <xf numFmtId="0" fontId="1" fillId="0" borderId="0"/>
    <xf numFmtId="0" fontId="44" fillId="17" borderId="0" applyNumberFormat="0" applyBorder="0" applyAlignment="0" applyProtection="0">
      <alignment vertical="center"/>
    </xf>
    <xf numFmtId="0" fontId="54" fillId="16" borderId="20" applyNumberFormat="0" applyAlignment="0" applyProtection="0">
      <alignment vertical="center"/>
    </xf>
    <xf numFmtId="0" fontId="55" fillId="18" borderId="25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42" fillId="3" borderId="0">
      <alignment vertical="top"/>
      <protection locked="0"/>
    </xf>
    <xf numFmtId="0" fontId="40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" fillId="0" borderId="0">
      <protection locked="0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>
      <protection locked="0"/>
    </xf>
    <xf numFmtId="0" fontId="40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2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39" fillId="0" borderId="0"/>
    <xf numFmtId="0" fontId="1" fillId="0" borderId="0"/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42" fillId="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3" fillId="40" borderId="2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9" borderId="30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" fillId="0" borderId="0">
      <protection locked="0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66" fillId="9" borderId="29" applyNumberFormat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39" fillId="0" borderId="0"/>
    <xf numFmtId="0" fontId="1" fillId="0" borderId="0">
      <protection locked="0"/>
    </xf>
    <xf numFmtId="0" fontId="1" fillId="0" borderId="0"/>
    <xf numFmtId="0" fontId="66" fillId="9" borderId="29">
      <alignment vertical="top"/>
      <protection locked="0"/>
    </xf>
    <xf numFmtId="0" fontId="42" fillId="3" borderId="0">
      <alignment vertical="top"/>
      <protection locked="0"/>
    </xf>
    <xf numFmtId="0" fontId="1" fillId="0" borderId="0">
      <protection locked="0"/>
    </xf>
    <xf numFmtId="0" fontId="42" fillId="3" borderId="0">
      <alignment vertical="top"/>
      <protection locked="0"/>
    </xf>
    <xf numFmtId="0" fontId="0" fillId="0" borderId="0"/>
  </cellStyleXfs>
  <cellXfs count="28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8" fontId="8" fillId="0" borderId="5" xfId="106" applyNumberFormat="1" applyFont="1" applyFill="1" applyBorder="1" applyAlignment="1" applyProtection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 shrinkToFit="1"/>
    </xf>
    <xf numFmtId="179" fontId="8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7" fontId="8" fillId="3" borderId="5" xfId="2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80" fontId="9" fillId="0" borderId="0" xfId="0" applyNumberFormat="1" applyFont="1" applyFill="1" applyBorder="1" applyAlignment="1">
      <alignment horizontal="left" vertical="center" wrapText="1"/>
    </xf>
    <xf numFmtId="180" fontId="10" fillId="0" borderId="0" xfId="106" applyNumberFormat="1" applyFont="1" applyFill="1" applyBorder="1" applyAlignment="1" applyProtection="1">
      <alignment horizontal="left" vertical="center" wrapText="1"/>
    </xf>
    <xf numFmtId="180" fontId="10" fillId="0" borderId="0" xfId="96" applyNumberFormat="1" applyFont="1" applyFill="1" applyBorder="1" applyAlignment="1" applyProtection="1">
      <alignment horizontal="left" vertical="center" wrapText="1"/>
    </xf>
    <xf numFmtId="178" fontId="10" fillId="0" borderId="0" xfId="96" applyNumberFormat="1" applyFont="1" applyFill="1" applyBorder="1" applyAlignment="1" applyProtection="1">
      <alignment horizontal="left" vertical="center" wrapText="1"/>
    </xf>
    <xf numFmtId="18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1" fillId="0" borderId="0" xfId="0" applyNumberFormat="1" applyFont="1" applyFill="1" applyBorder="1" applyAlignment="1">
      <alignment horizontal="left" vertical="center" wrapText="1"/>
    </xf>
    <xf numFmtId="180" fontId="8" fillId="0" borderId="0" xfId="106" applyNumberFormat="1" applyFont="1" applyFill="1" applyBorder="1" applyAlignment="1" applyProtection="1">
      <alignment horizontal="left" vertical="center" wrapText="1"/>
    </xf>
    <xf numFmtId="180" fontId="8" fillId="0" borderId="0" xfId="96" applyNumberFormat="1" applyFont="1" applyFill="1" applyBorder="1" applyAlignment="1" applyProtection="1">
      <alignment horizontal="left" vertical="center" wrapText="1"/>
    </xf>
    <xf numFmtId="178" fontId="8" fillId="0" borderId="0" xfId="96" applyNumberFormat="1" applyFont="1" applyFill="1" applyBorder="1" applyAlignment="1" applyProtection="1">
      <alignment horizontal="left" vertical="center" wrapText="1"/>
    </xf>
    <xf numFmtId="18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8" fontId="7" fillId="3" borderId="5" xfId="0" applyNumberFormat="1" applyFont="1" applyFill="1" applyBorder="1" applyAlignment="1">
      <alignment horizontal="center" vertical="center" wrapText="1" shrinkToFit="1"/>
    </xf>
    <xf numFmtId="177" fontId="7" fillId="0" borderId="5" xfId="0" applyNumberFormat="1" applyFont="1" applyFill="1" applyBorder="1" applyAlignment="1">
      <alignment horizontal="center" vertical="center"/>
    </xf>
    <xf numFmtId="178" fontId="8" fillId="3" borderId="5" xfId="98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 shrinkToFit="1"/>
    </xf>
    <xf numFmtId="178" fontId="8" fillId="0" borderId="5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8" fontId="2" fillId="0" borderId="0" xfId="0" applyNumberFormat="1" applyFont="1" applyFill="1" applyBorder="1" applyAlignment="1">
      <alignment horizontal="left" vertical="center" wrapText="1" shrinkToFit="1"/>
    </xf>
    <xf numFmtId="178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 wrapText="1"/>
    </xf>
    <xf numFmtId="179" fontId="8" fillId="0" borderId="5" xfId="106" applyNumberFormat="1" applyFont="1" applyFill="1" applyBorder="1" applyAlignment="1" applyProtection="1">
      <alignment horizontal="center" vertical="center"/>
    </xf>
    <xf numFmtId="178" fontId="8" fillId="2" borderId="5" xfId="106" applyNumberFormat="1" applyFont="1" applyFill="1" applyBorder="1" applyAlignment="1" applyProtection="1">
      <alignment horizontal="center" vertical="center"/>
    </xf>
    <xf numFmtId="178" fontId="8" fillId="2" borderId="5" xfId="43" applyNumberFormat="1" applyFont="1" applyFill="1" applyBorder="1" applyAlignment="1" applyProtection="1">
      <alignment horizontal="center" vertical="center"/>
    </xf>
    <xf numFmtId="179" fontId="8" fillId="2" borderId="5" xfId="106" applyNumberFormat="1" applyFont="1" applyFill="1" applyBorder="1" applyAlignment="1" applyProtection="1">
      <alignment horizontal="center" vertical="center"/>
    </xf>
    <xf numFmtId="178" fontId="8" fillId="0" borderId="5" xfId="26" applyNumberFormat="1" applyFont="1" applyFill="1" applyBorder="1" applyAlignment="1" applyProtection="1">
      <alignment horizontal="center" vertical="center"/>
    </xf>
    <xf numFmtId="177" fontId="8" fillId="0" borderId="5" xfId="26" applyNumberFormat="1" applyFont="1" applyFill="1" applyBorder="1" applyAlignment="1" applyProtection="1">
      <alignment horizontal="center" vertical="center"/>
    </xf>
    <xf numFmtId="179" fontId="8" fillId="2" borderId="5" xfId="7" applyNumberFormat="1" applyFont="1" applyFill="1" applyBorder="1" applyAlignment="1">
      <alignment horizontal="center" vertical="center"/>
      <protection locked="0"/>
    </xf>
    <xf numFmtId="178" fontId="8" fillId="2" borderId="5" xfId="7" applyNumberFormat="1" applyFont="1" applyFill="1" applyBorder="1" applyAlignment="1">
      <alignment horizontal="center" vertical="center"/>
      <protection locked="0"/>
    </xf>
    <xf numFmtId="177" fontId="8" fillId="2" borderId="5" xfId="7" applyNumberFormat="1" applyFont="1" applyFill="1" applyBorder="1" applyAlignment="1">
      <alignment horizontal="center" vertical="center"/>
      <protection locked="0"/>
    </xf>
    <xf numFmtId="179" fontId="8" fillId="2" borderId="5" xfId="18" applyNumberFormat="1" applyFont="1" applyFill="1" applyBorder="1" applyAlignment="1" applyProtection="1">
      <alignment horizontal="center" vertical="center"/>
    </xf>
    <xf numFmtId="178" fontId="8" fillId="2" borderId="5" xfId="18" applyNumberFormat="1" applyFont="1" applyFill="1" applyBorder="1" applyAlignment="1" applyProtection="1">
      <alignment horizontal="center" vertical="center"/>
    </xf>
    <xf numFmtId="179" fontId="8" fillId="2" borderId="5" xfId="60" applyNumberFormat="1" applyFont="1" applyFill="1" applyBorder="1" applyAlignment="1" applyProtection="1">
      <alignment horizontal="center" vertical="center"/>
    </xf>
    <xf numFmtId="178" fontId="8" fillId="2" borderId="5" xfId="60" applyNumberFormat="1" applyFont="1" applyFill="1" applyBorder="1" applyAlignment="1" applyProtection="1">
      <alignment horizontal="center" vertical="center"/>
    </xf>
    <xf numFmtId="181" fontId="8" fillId="0" borderId="5" xfId="0" applyNumberFormat="1" applyFont="1" applyFill="1" applyBorder="1" applyAlignment="1">
      <alignment horizontal="center" vertical="center" shrinkToFit="1"/>
    </xf>
    <xf numFmtId="178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81" fontId="5" fillId="0" borderId="0" xfId="0" applyNumberFormat="1" applyFont="1" applyFill="1" applyBorder="1" applyAlignment="1">
      <alignment horizontal="center" vertical="center"/>
    </xf>
    <xf numFmtId="178" fontId="8" fillId="0" borderId="5" xfId="63" applyNumberFormat="1" applyFont="1" applyFill="1" applyBorder="1" applyAlignment="1" applyProtection="1">
      <alignment horizontal="center" vertical="center"/>
    </xf>
    <xf numFmtId="177" fontId="8" fillId="3" borderId="5" xfId="98" applyNumberFormat="1" applyFont="1" applyFill="1" applyBorder="1" applyAlignment="1">
      <alignment horizontal="center" vertical="center"/>
    </xf>
    <xf numFmtId="178" fontId="8" fillId="0" borderId="5" xfId="43" applyNumberFormat="1" applyFont="1" applyFill="1" applyBorder="1" applyAlignment="1" applyProtection="1">
      <alignment horizontal="center" vertical="center"/>
    </xf>
    <xf numFmtId="178" fontId="8" fillId="0" borderId="5" xfId="53" applyNumberFormat="1" applyFont="1" applyFill="1" applyBorder="1" applyAlignment="1" applyProtection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177" fontId="8" fillId="0" borderId="5" xfId="98" applyNumberFormat="1" applyFont="1" applyFill="1" applyBorder="1" applyAlignment="1">
      <alignment horizontal="center" vertical="center"/>
    </xf>
    <xf numFmtId="178" fontId="8" fillId="0" borderId="5" xfId="98" applyNumberFormat="1" applyFont="1" applyFill="1" applyBorder="1" applyAlignment="1">
      <alignment horizontal="center" vertical="center"/>
    </xf>
    <xf numFmtId="180" fontId="10" fillId="0" borderId="0" xfId="104" applyNumberFormat="1" applyFont="1" applyFill="1" applyBorder="1" applyAlignment="1" applyProtection="1">
      <alignment horizontal="left" vertical="center" wrapText="1"/>
    </xf>
    <xf numFmtId="180" fontId="8" fillId="0" borderId="0" xfId="104" applyNumberFormat="1" applyFont="1" applyFill="1" applyBorder="1" applyAlignment="1" applyProtection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9" fontId="8" fillId="0" borderId="5" xfId="43" applyNumberFormat="1" applyFont="1" applyFill="1" applyBorder="1" applyAlignment="1" applyProtection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9" fontId="8" fillId="0" borderId="5" xfId="63" applyNumberFormat="1" applyFont="1" applyFill="1" applyBorder="1" applyAlignment="1" applyProtection="1">
      <alignment horizontal="center" vertical="center"/>
    </xf>
    <xf numFmtId="179" fontId="8" fillId="0" borderId="5" xfId="26" applyNumberFormat="1" applyFont="1" applyFill="1" applyBorder="1" applyAlignment="1" applyProtection="1">
      <alignment horizontal="center" vertical="center"/>
    </xf>
    <xf numFmtId="179" fontId="8" fillId="0" borderId="5" xfId="89" applyNumberFormat="1" applyFont="1" applyFill="1" applyBorder="1" applyAlignment="1" applyProtection="1">
      <alignment horizontal="center" vertical="center"/>
    </xf>
    <xf numFmtId="178" fontId="8" fillId="0" borderId="5" xfId="89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178" fontId="10" fillId="0" borderId="0" xfId="53" applyNumberFormat="1" applyFont="1" applyFill="1" applyBorder="1" applyAlignment="1">
      <alignment horizontal="left" vertical="center" wrapText="1"/>
      <protection locked="0"/>
    </xf>
    <xf numFmtId="178" fontId="8" fillId="0" borderId="0" xfId="53" applyNumberFormat="1" applyFont="1" applyFill="1" applyBorder="1" applyAlignment="1">
      <alignment horizontal="left" vertical="center" wrapText="1"/>
      <protection locked="0"/>
    </xf>
    <xf numFmtId="178" fontId="2" fillId="0" borderId="0" xfId="0" applyNumberFormat="1" applyFont="1" applyFill="1" applyBorder="1" applyAlignment="1">
      <alignment horizontal="center" vertical="center" wrapText="1" shrinkToFi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horizontal="center" vertical="center" shrinkToFit="1"/>
    </xf>
    <xf numFmtId="179" fontId="10" fillId="0" borderId="5" xfId="103" applyNumberFormat="1" applyFont="1" applyFill="1" applyBorder="1" applyAlignment="1" applyProtection="1">
      <alignment horizontal="center" vertical="center"/>
    </xf>
    <xf numFmtId="179" fontId="10" fillId="0" borderId="5" xfId="0" applyNumberFormat="1" applyFont="1" applyFill="1" applyBorder="1" applyAlignment="1" applyProtection="1">
      <alignment horizontal="center" vertical="center"/>
      <protection locked="0"/>
    </xf>
    <xf numFmtId="179" fontId="8" fillId="0" borderId="5" xfId="103" applyNumberFormat="1" applyFont="1" applyFill="1" applyBorder="1" applyAlignment="1" applyProtection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 shrinkToFit="1"/>
    </xf>
    <xf numFmtId="177" fontId="10" fillId="0" borderId="5" xfId="26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 applyProtection="1">
      <alignment horizontal="center" vertical="center" wrapText="1" shrinkToFit="1"/>
    </xf>
    <xf numFmtId="0" fontId="17" fillId="3" borderId="5" xfId="0" applyFont="1" applyFill="1" applyBorder="1" applyAlignment="1" applyProtection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178" fontId="18" fillId="0" borderId="0" xfId="0" applyNumberFormat="1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79" fontId="10" fillId="0" borderId="7" xfId="103" applyNumberFormat="1" applyFont="1" applyFill="1" applyBorder="1" applyAlignment="1" applyProtection="1">
      <alignment horizontal="center" vertical="center"/>
    </xf>
    <xf numFmtId="179" fontId="10" fillId="0" borderId="8" xfId="103" applyNumberFormat="1" applyFont="1" applyFill="1" applyBorder="1" applyAlignment="1" applyProtection="1">
      <alignment horizontal="center" vertical="center"/>
    </xf>
    <xf numFmtId="179" fontId="8" fillId="0" borderId="7" xfId="103" applyNumberFormat="1" applyFont="1" applyFill="1" applyBorder="1" applyAlignment="1" applyProtection="1">
      <alignment horizontal="center" vertical="center"/>
    </xf>
    <xf numFmtId="179" fontId="8" fillId="0" borderId="8" xfId="103" applyNumberFormat="1" applyFont="1" applyFill="1" applyBorder="1" applyAlignment="1" applyProtection="1">
      <alignment horizontal="center" vertical="center"/>
    </xf>
    <xf numFmtId="177" fontId="10" fillId="0" borderId="2" xfId="26" applyNumberFormat="1" applyFont="1" applyFill="1" applyBorder="1" applyAlignment="1" applyProtection="1">
      <alignment horizontal="center" vertical="center"/>
    </xf>
    <xf numFmtId="177" fontId="10" fillId="0" borderId="4" xfId="26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9" fontId="10" fillId="0" borderId="2" xfId="0" applyNumberFormat="1" applyFont="1" applyFill="1" applyBorder="1" applyAlignment="1" applyProtection="1">
      <alignment horizontal="center" vertical="center"/>
      <protection locked="0"/>
    </xf>
    <xf numFmtId="179" fontId="10" fillId="0" borderId="3" xfId="0" applyNumberFormat="1" applyFont="1" applyFill="1" applyBorder="1" applyAlignment="1" applyProtection="1">
      <alignment horizontal="center" vertical="center"/>
      <protection locked="0"/>
    </xf>
    <xf numFmtId="179" fontId="10" fillId="0" borderId="4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3" xfId="0" applyNumberFormat="1" applyFont="1" applyFill="1" applyBorder="1" applyAlignment="1" applyProtection="1">
      <alignment horizontal="center" vertical="center"/>
      <protection locked="0"/>
    </xf>
    <xf numFmtId="179" fontId="8" fillId="0" borderId="4" xfId="0" applyNumberFormat="1" applyFont="1" applyFill="1" applyBorder="1" applyAlignment="1" applyProtection="1">
      <alignment horizontal="center" vertical="center"/>
      <protection locked="0"/>
    </xf>
    <xf numFmtId="179" fontId="8" fillId="0" borderId="5" xfId="0" applyNumberFormat="1" applyFont="1" applyFill="1" applyBorder="1" applyAlignment="1" applyProtection="1">
      <alignment horizontal="center" vertical="center"/>
      <protection locked="0"/>
    </xf>
    <xf numFmtId="179" fontId="8" fillId="0" borderId="9" xfId="0" applyNumberFormat="1" applyFont="1" applyFill="1" applyBorder="1" applyAlignment="1" applyProtection="1">
      <alignment horizontal="center" vertical="center"/>
      <protection locked="0"/>
    </xf>
    <xf numFmtId="179" fontId="8" fillId="0" borderId="10" xfId="0" applyNumberFormat="1" applyFont="1" applyFill="1" applyBorder="1" applyAlignment="1" applyProtection="1">
      <alignment horizontal="center" vertical="center"/>
      <protection locked="0"/>
    </xf>
    <xf numFmtId="179" fontId="8" fillId="0" borderId="11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>
      <alignment horizontal="center" vertical="center"/>
    </xf>
    <xf numFmtId="179" fontId="8" fillId="2" borderId="3" xfId="0" applyNumberFormat="1" applyFont="1" applyFill="1" applyBorder="1" applyAlignment="1">
      <alignment horizontal="center" vertical="center"/>
    </xf>
    <xf numFmtId="179" fontId="8" fillId="2" borderId="4" xfId="0" applyNumberFormat="1" applyFont="1" applyFill="1" applyBorder="1" applyAlignment="1">
      <alignment horizontal="center" vertical="center"/>
    </xf>
    <xf numFmtId="177" fontId="10" fillId="0" borderId="3" xfId="26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178" fontId="14" fillId="0" borderId="4" xfId="0" applyNumberFormat="1" applyFont="1" applyFill="1" applyBorder="1" applyAlignment="1">
      <alignment horizontal="center" vertical="center"/>
    </xf>
    <xf numFmtId="179" fontId="14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178" fontId="1" fillId="4" borderId="5" xfId="0" applyNumberFormat="1" applyFont="1" applyFill="1" applyBorder="1" applyAlignment="1">
      <alignment horizontal="center" vertical="center"/>
    </xf>
    <xf numFmtId="179" fontId="14" fillId="4" borderId="5" xfId="14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5" xfId="0" applyFont="1" applyBorder="1">
      <alignment vertical="center"/>
    </xf>
    <xf numFmtId="2" fontId="14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8" fontId="14" fillId="4" borderId="5" xfId="0" applyNumberFormat="1" applyFont="1" applyFill="1" applyBorder="1" applyAlignment="1">
      <alignment horizontal="center" vertical="center"/>
    </xf>
    <xf numFmtId="179" fontId="14" fillId="4" borderId="5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178" fontId="14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/>
    </xf>
    <xf numFmtId="179" fontId="25" fillId="4" borderId="5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8" fontId="1" fillId="0" borderId="5" xfId="1" applyNumberFormat="1" applyFont="1" applyFill="1" applyBorder="1" applyAlignment="1" applyProtection="1">
      <alignment horizontal="center" vertical="center" wrapText="1"/>
    </xf>
    <xf numFmtId="179" fontId="1" fillId="0" borderId="5" xfId="1" applyNumberFormat="1" applyFont="1" applyFill="1" applyBorder="1" applyAlignment="1" applyProtection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9" fontId="5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 wrapText="1"/>
    </xf>
    <xf numFmtId="179" fontId="1" fillId="4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25" fillId="0" borderId="5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2" fontId="28" fillId="4" borderId="5" xfId="0" applyNumberFormat="1" applyFont="1" applyFill="1" applyBorder="1" applyAlignment="1">
      <alignment horizontal="center" vertical="center"/>
    </xf>
    <xf numFmtId="179" fontId="28" fillId="4" borderId="5" xfId="0" applyNumberFormat="1" applyFont="1" applyFill="1" applyBorder="1" applyAlignment="1">
      <alignment horizontal="center" vertical="center"/>
    </xf>
    <xf numFmtId="178" fontId="5" fillId="4" borderId="6" xfId="0" applyNumberFormat="1" applyFont="1" applyFill="1" applyBorder="1" applyAlignment="1">
      <alignment horizontal="center" vertical="center"/>
    </xf>
    <xf numFmtId="179" fontId="5" fillId="4" borderId="9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  <xf numFmtId="179" fontId="5" fillId="4" borderId="4" xfId="0" applyNumberFormat="1" applyFont="1" applyFill="1" applyBorder="1" applyAlignment="1">
      <alignment horizontal="center" vertical="center"/>
    </xf>
    <xf numFmtId="178" fontId="5" fillId="4" borderId="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8" fontId="30" fillId="4" borderId="5" xfId="107" applyNumberFormat="1" applyFont="1" applyFill="1" applyBorder="1" applyAlignment="1">
      <alignment horizontal="center" vertical="center" wrapText="1"/>
    </xf>
    <xf numFmtId="179" fontId="30" fillId="4" borderId="5" xfId="107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 wrapText="1"/>
    </xf>
    <xf numFmtId="179" fontId="4" fillId="4" borderId="5" xfId="0" applyNumberFormat="1" applyFont="1" applyFill="1" applyBorder="1" applyAlignment="1">
      <alignment horizontal="center" vertical="center"/>
    </xf>
    <xf numFmtId="177" fontId="14" fillId="4" borderId="5" xfId="68" applyNumberFormat="1" applyFont="1" applyFill="1" applyBorder="1" applyAlignment="1">
      <alignment horizontal="center" vertical="center" wrapText="1"/>
    </xf>
    <xf numFmtId="179" fontId="14" fillId="4" borderId="5" xfId="68" applyNumberFormat="1" applyFont="1" applyFill="1" applyBorder="1" applyAlignment="1">
      <alignment horizontal="center" vertical="center" wrapText="1"/>
    </xf>
    <xf numFmtId="179" fontId="26" fillId="4" borderId="5" xfId="0" applyNumberFormat="1" applyFont="1" applyFill="1" applyBorder="1" applyAlignment="1">
      <alignment horizontal="center" vertical="center"/>
    </xf>
    <xf numFmtId="177" fontId="26" fillId="4" borderId="5" xfId="0" applyNumberFormat="1" applyFont="1" applyFill="1" applyBorder="1" applyAlignment="1">
      <alignment horizontal="center" vertical="center"/>
    </xf>
    <xf numFmtId="179" fontId="4" fillId="4" borderId="5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/>
    </xf>
    <xf numFmtId="178" fontId="1" fillId="4" borderId="2" xfId="0" applyNumberFormat="1" applyFont="1" applyFill="1" applyBorder="1" applyAlignment="1">
      <alignment vertical="center"/>
    </xf>
    <xf numFmtId="178" fontId="1" fillId="4" borderId="3" xfId="0" applyNumberFormat="1" applyFont="1" applyFill="1" applyBorder="1" applyAlignment="1">
      <alignment vertical="center"/>
    </xf>
    <xf numFmtId="178" fontId="4" fillId="4" borderId="5" xfId="25" applyNumberFormat="1" applyFont="1" applyFill="1" applyBorder="1" applyAlignment="1" applyProtection="1">
      <alignment horizontal="center" vertical="center"/>
      <protection locked="0"/>
    </xf>
    <xf numFmtId="0" fontId="20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9" fontId="22" fillId="4" borderId="13" xfId="0" applyNumberFormat="1" applyFont="1" applyFill="1" applyBorder="1" applyAlignment="1">
      <alignment vertical="center"/>
    </xf>
    <xf numFmtId="179" fontId="22" fillId="4" borderId="14" xfId="0" applyNumberFormat="1" applyFont="1" applyFill="1" applyBorder="1" applyAlignment="1">
      <alignment vertical="center"/>
    </xf>
    <xf numFmtId="0" fontId="31" fillId="0" borderId="4" xfId="86" applyNumberFormat="1" applyFont="1" applyFill="1" applyBorder="1"/>
    <xf numFmtId="179" fontId="22" fillId="4" borderId="15" xfId="0" applyNumberFormat="1" applyFont="1" applyFill="1" applyBorder="1" applyAlignment="1">
      <alignment vertical="center"/>
    </xf>
    <xf numFmtId="179" fontId="22" fillId="4" borderId="16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1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/>
    </xf>
    <xf numFmtId="179" fontId="22" fillId="4" borderId="17" xfId="0" applyNumberFormat="1" applyFont="1" applyFill="1" applyBorder="1" applyAlignment="1">
      <alignment vertical="center"/>
    </xf>
    <xf numFmtId="179" fontId="22" fillId="5" borderId="17" xfId="0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0" fontId="32" fillId="0" borderId="10" xfId="69" applyFont="1" applyBorder="1" applyAlignment="1">
      <alignment horizontal="center" vertical="center"/>
    </xf>
    <xf numFmtId="0" fontId="32" fillId="0" borderId="10" xfId="69" applyFont="1" applyFill="1" applyBorder="1" applyAlignment="1">
      <alignment horizontal="center" vertical="center"/>
    </xf>
    <xf numFmtId="0" fontId="33" fillId="0" borderId="5" xfId="69" applyFont="1" applyFill="1" applyBorder="1" applyAlignment="1" applyProtection="1">
      <alignment horizontal="center" vertical="center" wrapText="1" shrinkToFit="1"/>
    </xf>
    <xf numFmtId="0" fontId="18" fillId="0" borderId="5" xfId="69" applyFont="1" applyFill="1" applyBorder="1" applyAlignment="1" applyProtection="1">
      <alignment horizontal="center" vertical="center" wrapText="1" shrinkToFit="1"/>
    </xf>
    <xf numFmtId="0" fontId="33" fillId="0" borderId="5" xfId="69" applyFont="1" applyFill="1" applyBorder="1" applyAlignment="1" applyProtection="1">
      <alignment vertical="center" wrapText="1" shrinkToFit="1"/>
    </xf>
    <xf numFmtId="0" fontId="33" fillId="0" borderId="5" xfId="69" applyFont="1" applyFill="1" applyBorder="1" applyAlignment="1" applyProtection="1">
      <alignment horizontal="center" vertical="center"/>
    </xf>
    <xf numFmtId="180" fontId="34" fillId="0" borderId="5" xfId="85" applyNumberFormat="1" applyFont="1" applyFill="1" applyBorder="1" applyAlignment="1" applyProtection="1">
      <alignment horizontal="center" vertical="center"/>
      <protection locked="0"/>
    </xf>
    <xf numFmtId="0" fontId="11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80" fontId="33" fillId="0" borderId="5" xfId="85" applyNumberFormat="1" applyFont="1" applyFill="1" applyBorder="1" applyAlignment="1" applyProtection="1">
      <alignment horizontal="center" vertical="center"/>
      <protection locked="0"/>
    </xf>
    <xf numFmtId="180" fontId="14" fillId="4" borderId="5" xfId="98" applyNumberFormat="1" applyFont="1" applyFill="1" applyBorder="1" applyAlignment="1">
      <alignment horizontal="center" vertical="center"/>
    </xf>
    <xf numFmtId="181" fontId="14" fillId="0" borderId="5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181" fontId="14" fillId="4" borderId="5" xfId="0" applyNumberFormat="1" applyFont="1" applyFill="1" applyBorder="1" applyAlignment="1">
      <alignment horizontal="center" vertical="center" wrapText="1"/>
    </xf>
    <xf numFmtId="181" fontId="5" fillId="4" borderId="5" xfId="0" applyNumberFormat="1" applyFont="1" applyFill="1" applyBorder="1" applyAlignment="1">
      <alignment horizontal="center" vertical="center"/>
    </xf>
    <xf numFmtId="0" fontId="18" fillId="0" borderId="5" xfId="69" applyFont="1" applyFill="1" applyBorder="1" applyAlignment="1">
      <alignment horizontal="center" vertical="center"/>
    </xf>
    <xf numFmtId="0" fontId="24" fillId="0" borderId="5" xfId="69" applyFont="1" applyFill="1" applyBorder="1" applyAlignment="1">
      <alignment horizontal="center" vertical="center"/>
    </xf>
    <xf numFmtId="0" fontId="35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4" fillId="0" borderId="5" xfId="69" applyFont="1" applyFill="1" applyBorder="1" applyAlignment="1" applyProtection="1">
      <alignment vertical="center" wrapText="1" shrinkToFit="1"/>
    </xf>
    <xf numFmtId="0" fontId="36" fillId="0" borderId="5" xfId="69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1" fillId="0" borderId="5" xfId="69" applyFont="1" applyFill="1" applyBorder="1" applyAlignment="1">
      <alignment vertical="center" wrapText="1"/>
    </xf>
    <xf numFmtId="0" fontId="35" fillId="0" borderId="5" xfId="69" applyFont="1" applyFill="1" applyBorder="1" applyAlignment="1">
      <alignment horizontal="center" vertical="center"/>
    </xf>
    <xf numFmtId="0" fontId="14" fillId="4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7" fillId="0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22" fillId="6" borderId="0" xfId="0" applyFont="1" applyFill="1" applyBorder="1" applyAlignment="1">
      <alignment vertical="center"/>
    </xf>
    <xf numFmtId="0" fontId="22" fillId="6" borderId="10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 wrapText="1"/>
    </xf>
    <xf numFmtId="181" fontId="22" fillId="6" borderId="5" xfId="0" applyNumberFormat="1" applyFont="1" applyFill="1" applyBorder="1" applyAlignment="1">
      <alignment horizontal="center" vertical="center" wrapText="1"/>
    </xf>
    <xf numFmtId="179" fontId="22" fillId="6" borderId="5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/>
    </xf>
    <xf numFmtId="181" fontId="1" fillId="4" borderId="4" xfId="0" applyNumberFormat="1" applyFont="1" applyFill="1" applyBorder="1" applyAlignment="1">
      <alignment vertical="center"/>
    </xf>
    <xf numFmtId="181" fontId="1" fillId="4" borderId="3" xfId="0" applyNumberFormat="1" applyFont="1" applyFill="1" applyBorder="1" applyAlignment="1">
      <alignment vertical="center"/>
    </xf>
    <xf numFmtId="0" fontId="1" fillId="6" borderId="19" xfId="0" applyFont="1" applyFill="1" applyBorder="1" applyAlignment="1">
      <alignment wrapText="1"/>
    </xf>
    <xf numFmtId="0" fontId="38" fillId="6" borderId="0" xfId="0" applyFont="1" applyFill="1" applyBorder="1" applyAlignment="1">
      <alignment horizontal="center" vertical="center"/>
    </xf>
    <xf numFmtId="0" fontId="38" fillId="6" borderId="0" xfId="0" applyFont="1" applyFill="1" applyAlignment="1">
      <alignment vertical="center"/>
    </xf>
    <xf numFmtId="0" fontId="38" fillId="6" borderId="0" xfId="0" applyFont="1" applyFill="1" applyAlignment="1">
      <alignment horizontal="right" vertical="center"/>
    </xf>
    <xf numFmtId="0" fontId="1" fillId="6" borderId="3" xfId="0" applyFont="1" applyFill="1" applyBorder="1" applyAlignment="1">
      <alignment horizontal="center" vertical="center" wrapText="1"/>
    </xf>
    <xf numFmtId="181" fontId="1" fillId="6" borderId="5" xfId="0" applyNumberFormat="1" applyFont="1" applyFill="1" applyBorder="1" applyAlignment="1">
      <alignment horizontal="center" vertical="center" wrapText="1"/>
    </xf>
    <xf numFmtId="179" fontId="1" fillId="6" borderId="5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176" fontId="22" fillId="4" borderId="5" xfId="0" applyNumberFormat="1" applyFont="1" applyFill="1" applyBorder="1" applyAlignment="1">
      <alignment vertical="center"/>
    </xf>
    <xf numFmtId="176" fontId="22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6 3 3 4 3 2" xfId="7"/>
    <cellStyle name="20% - 强调文字颜色 5 8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20% - 强调文字颜色 5 12 3 2" xfId="18"/>
    <cellStyle name="计算 3 3 5 2 13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计算 2 2 2 3 5 5 4" xfId="25"/>
    <cellStyle name="20% - 强调文字颜色 4 49 5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强调文字颜色 5 2 5 2 2 2" xfId="64"/>
    <cellStyle name="注释 2 3 2 2 6 4 8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40% - 强调文字颜色 6 30" xfId="72"/>
    <cellStyle name="差_上_乡镇 2 3 3 2" xfId="73"/>
    <cellStyle name="标题 3 4 2" xfId="74"/>
    <cellStyle name="输入 3 2 2 3 15 4" xfId="75"/>
    <cellStyle name="常规 15" xfId="76"/>
    <cellStyle name="常规 14" xfId="77"/>
    <cellStyle name="常规 11 2 4 4 2 5" xfId="78"/>
    <cellStyle name="常规 3 4" xfId="79"/>
    <cellStyle name="输出 2 3 2 2 6 7 8" xfId="80"/>
    <cellStyle name="差_下 2 2 3 2 2" xfId="81"/>
    <cellStyle name="40% - 强调文字颜色 5 2 2 2 3 2 2" xfId="82"/>
    <cellStyle name="20% - 强调文字颜色 2 24 3" xfId="83"/>
    <cellStyle name="40% - 强调文字颜色 5 2 2 2 2 3" xfId="84"/>
    <cellStyle name="百分比 2 2 3 2 2" xfId="85"/>
    <cellStyle name="常规 10" xfId="86"/>
    <cellStyle name="20% - 强调文字颜色 5 9" xfId="87"/>
    <cellStyle name="40% - 强调文字颜色 5 2 2 2 3 3 2" xfId="88"/>
    <cellStyle name="20% - 强调文字颜色 2 3 4 2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9" workbookViewId="0">
      <selection activeCell="B20" sqref="B20:F3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1" t="s">
        <v>0</v>
      </c>
      <c r="B1" s="262"/>
      <c r="C1" s="262"/>
      <c r="D1" s="262"/>
      <c r="E1" s="262"/>
      <c r="F1" s="262"/>
    </row>
    <row r="2" ht="20.1" customHeight="1" spans="1:6">
      <c r="A2" s="263"/>
      <c r="B2" s="264"/>
      <c r="C2" s="265" t="s">
        <v>1</v>
      </c>
      <c r="D2" s="266" t="s">
        <v>2</v>
      </c>
      <c r="E2" s="266"/>
      <c r="F2" s="266"/>
    </row>
    <row r="3" ht="38.25" customHeight="1" spans="1:6">
      <c r="A3" s="267" t="s">
        <v>3</v>
      </c>
      <c r="B3" s="268" t="s">
        <v>4</v>
      </c>
      <c r="C3" s="269" t="s">
        <v>5</v>
      </c>
      <c r="D3" s="270" t="s">
        <v>6</v>
      </c>
      <c r="E3" s="270" t="s">
        <v>7</v>
      </c>
      <c r="F3" s="271" t="s">
        <v>8</v>
      </c>
    </row>
    <row r="4" ht="20.1" customHeight="1" spans="1:6">
      <c r="A4" s="272" t="s">
        <v>9</v>
      </c>
      <c r="B4" s="273">
        <v>1330.37</v>
      </c>
      <c r="C4" s="273">
        <v>24.82</v>
      </c>
      <c r="D4" s="273">
        <v>515.85</v>
      </c>
      <c r="E4" s="273">
        <v>464.61</v>
      </c>
      <c r="F4" s="274">
        <v>789.7</v>
      </c>
    </row>
    <row r="5" ht="20.1" customHeight="1" spans="1:6">
      <c r="A5" s="272" t="s">
        <v>10</v>
      </c>
      <c r="B5" s="273">
        <v>247.74</v>
      </c>
      <c r="C5" s="273">
        <v>5.77</v>
      </c>
      <c r="D5" s="273">
        <v>82.55</v>
      </c>
      <c r="E5" s="273">
        <v>69.26</v>
      </c>
      <c r="F5" s="274">
        <v>159.43</v>
      </c>
    </row>
    <row r="6" ht="20.1" customHeight="1" spans="1:6">
      <c r="A6" s="272" t="s">
        <v>11</v>
      </c>
      <c r="B6" s="273">
        <v>176.89</v>
      </c>
      <c r="C6" s="273">
        <v>3.59</v>
      </c>
      <c r="D6" s="273">
        <v>52.98</v>
      </c>
      <c r="E6" s="273">
        <v>44.46</v>
      </c>
      <c r="F6" s="274">
        <v>120.32</v>
      </c>
    </row>
    <row r="7" ht="20.1" customHeight="1" spans="1:6">
      <c r="A7" s="272" t="s">
        <v>12</v>
      </c>
      <c r="B7" s="273">
        <v>86.03</v>
      </c>
      <c r="C7" s="273">
        <v>2.35</v>
      </c>
      <c r="D7" s="273">
        <v>18.43</v>
      </c>
      <c r="E7" s="273">
        <v>14.65</v>
      </c>
      <c r="F7" s="274">
        <v>65.24</v>
      </c>
    </row>
    <row r="8" ht="20.1" customHeight="1" spans="1:6">
      <c r="A8" s="272" t="s">
        <v>13</v>
      </c>
      <c r="B8" s="273">
        <v>90.86</v>
      </c>
      <c r="C8" s="273">
        <v>1.23</v>
      </c>
      <c r="D8" s="273">
        <v>34.55</v>
      </c>
      <c r="E8" s="273">
        <v>29.82</v>
      </c>
      <c r="F8" s="274">
        <v>55.08</v>
      </c>
    </row>
    <row r="9" ht="20.1" customHeight="1" spans="1:6">
      <c r="A9" s="275" t="s">
        <v>14</v>
      </c>
      <c r="B9" s="273">
        <v>70.86</v>
      </c>
      <c r="C9" s="273">
        <v>2.19</v>
      </c>
      <c r="D9" s="273">
        <v>29.57</v>
      </c>
      <c r="E9" s="273">
        <v>24.8</v>
      </c>
      <c r="F9" s="274">
        <v>39.1</v>
      </c>
    </row>
    <row r="10" ht="20.1" customHeight="1" spans="1:6">
      <c r="A10" s="272" t="s">
        <v>15</v>
      </c>
      <c r="B10" s="273">
        <v>108.59</v>
      </c>
      <c r="C10" s="273">
        <v>4.26</v>
      </c>
      <c r="D10" s="273">
        <v>54.16</v>
      </c>
      <c r="E10" s="273">
        <v>51.06</v>
      </c>
      <c r="F10" s="274">
        <v>50.17</v>
      </c>
    </row>
    <row r="11" ht="20.1" customHeight="1" spans="1:6">
      <c r="A11" s="272" t="s">
        <v>16</v>
      </c>
      <c r="B11" s="273">
        <v>186.72</v>
      </c>
      <c r="C11" s="273">
        <v>2.6</v>
      </c>
      <c r="D11" s="273">
        <v>77.34</v>
      </c>
      <c r="E11" s="273">
        <v>63.63</v>
      </c>
      <c r="F11" s="274">
        <v>106.77</v>
      </c>
    </row>
    <row r="12" ht="20.1" customHeight="1" spans="1:6">
      <c r="A12" s="272" t="s">
        <v>17</v>
      </c>
      <c r="B12" s="273">
        <v>437.38</v>
      </c>
      <c r="C12" s="273">
        <v>4.16</v>
      </c>
      <c r="D12" s="273">
        <v>135.14</v>
      </c>
      <c r="E12" s="273">
        <v>126.26</v>
      </c>
      <c r="F12" s="274">
        <v>298.08</v>
      </c>
    </row>
    <row r="13" ht="20.1" customHeight="1" spans="1:6">
      <c r="A13" s="272" t="s">
        <v>18</v>
      </c>
      <c r="B13" s="273">
        <v>175.31</v>
      </c>
      <c r="C13" s="273">
        <v>1.45</v>
      </c>
      <c r="D13" s="273">
        <v>90.08</v>
      </c>
      <c r="E13" s="273">
        <v>84.87</v>
      </c>
      <c r="F13" s="274">
        <v>83.78</v>
      </c>
    </row>
    <row r="14" ht="20.1" customHeight="1" spans="1:6">
      <c r="A14" s="272" t="s">
        <v>19</v>
      </c>
      <c r="B14" s="273">
        <v>65.67</v>
      </c>
      <c r="C14" s="273">
        <v>1.76</v>
      </c>
      <c r="D14" s="273">
        <v>28.27</v>
      </c>
      <c r="E14" s="273">
        <v>25.56</v>
      </c>
      <c r="F14" s="274">
        <v>35.65</v>
      </c>
    </row>
    <row r="15" ht="20.1" customHeight="1" spans="1:6">
      <c r="A15" s="272" t="s">
        <v>20</v>
      </c>
      <c r="B15" s="273">
        <v>76.76</v>
      </c>
      <c r="C15" s="273">
        <v>2.57</v>
      </c>
      <c r="D15" s="273">
        <v>36.55</v>
      </c>
      <c r="E15" s="273">
        <v>34.78</v>
      </c>
      <c r="F15" s="274">
        <v>37.64</v>
      </c>
    </row>
    <row r="16" ht="20.1" customHeight="1" spans="1:6">
      <c r="A16" s="272" t="s">
        <v>21</v>
      </c>
      <c r="B16" s="273">
        <v>32.19</v>
      </c>
      <c r="C16" s="273">
        <v>2.25</v>
      </c>
      <c r="D16" s="273">
        <v>11.76</v>
      </c>
      <c r="E16" s="273">
        <v>9.2</v>
      </c>
      <c r="F16" s="274">
        <v>18.18</v>
      </c>
    </row>
    <row r="17" ht="37.5" customHeight="1" spans="1:6">
      <c r="A17" s="262" t="s">
        <v>22</v>
      </c>
      <c r="B17" s="262"/>
      <c r="C17" s="262"/>
      <c r="D17" s="262"/>
      <c r="E17" s="262"/>
      <c r="F17" s="262"/>
    </row>
    <row r="18" ht="20.1" customHeight="1" spans="1:6">
      <c r="A18" s="276"/>
      <c r="B18" s="277"/>
      <c r="C18" s="265" t="s">
        <v>1</v>
      </c>
      <c r="D18" s="277"/>
      <c r="E18" s="277"/>
      <c r="F18" s="278" t="s">
        <v>23</v>
      </c>
    </row>
    <row r="19" ht="32.25" customHeight="1" spans="1:6">
      <c r="A19" s="267" t="s">
        <v>3</v>
      </c>
      <c r="B19" s="279" t="s">
        <v>4</v>
      </c>
      <c r="C19" s="280" t="s">
        <v>5</v>
      </c>
      <c r="D19" s="281" t="s">
        <v>6</v>
      </c>
      <c r="E19" s="281" t="s">
        <v>7</v>
      </c>
      <c r="F19" s="282" t="s">
        <v>8</v>
      </c>
    </row>
    <row r="20" ht="20.1" customHeight="1" spans="1:6">
      <c r="A20" s="283" t="s">
        <v>9</v>
      </c>
      <c r="B20" s="284">
        <v>5.5</v>
      </c>
      <c r="C20" s="284">
        <v>3.6</v>
      </c>
      <c r="D20" s="284">
        <v>2</v>
      </c>
      <c r="E20" s="284">
        <v>1.1</v>
      </c>
      <c r="F20" s="285">
        <v>7.9</v>
      </c>
    </row>
    <row r="21" ht="20.1" customHeight="1" spans="1:6">
      <c r="A21" s="283" t="s">
        <v>10</v>
      </c>
      <c r="B21" s="284">
        <v>4.2</v>
      </c>
      <c r="C21" s="284">
        <v>2.6</v>
      </c>
      <c r="D21" s="284">
        <v>-0.3</v>
      </c>
      <c r="E21" s="284">
        <v>-2.5</v>
      </c>
      <c r="F21" s="285">
        <v>6.7</v>
      </c>
    </row>
    <row r="22" ht="20.1" customHeight="1" spans="1:6">
      <c r="A22" s="283" t="s">
        <v>11</v>
      </c>
      <c r="B22" s="284">
        <v>3.6</v>
      </c>
      <c r="C22" s="284">
        <v>2.9</v>
      </c>
      <c r="D22" s="284">
        <v>-0.4</v>
      </c>
      <c r="E22" s="284">
        <v>-2.8</v>
      </c>
      <c r="F22" s="285">
        <v>5.5</v>
      </c>
    </row>
    <row r="23" ht="20.1" customHeight="1" spans="1:6">
      <c r="A23" s="283" t="s">
        <v>24</v>
      </c>
      <c r="B23" s="284">
        <v>4.2</v>
      </c>
      <c r="C23" s="284">
        <v>2.5</v>
      </c>
      <c r="D23" s="284">
        <v>-1</v>
      </c>
      <c r="E23" s="284">
        <v>-4.8</v>
      </c>
      <c r="F23" s="285">
        <v>5.8</v>
      </c>
    </row>
    <row r="24" ht="20.1" customHeight="1" spans="1:6">
      <c r="A24" s="283" t="s">
        <v>25</v>
      </c>
      <c r="B24" s="284">
        <v>4</v>
      </c>
      <c r="C24" s="284">
        <v>3.6</v>
      </c>
      <c r="D24" s="284">
        <v>-0.1</v>
      </c>
      <c r="E24" s="284">
        <v>-1.8</v>
      </c>
      <c r="F24" s="285">
        <v>6.7</v>
      </c>
    </row>
    <row r="25" ht="20.1" customHeight="1" spans="1:6">
      <c r="A25" s="275" t="s">
        <v>14</v>
      </c>
      <c r="B25" s="284">
        <v>4.4</v>
      </c>
      <c r="C25" s="284">
        <v>2.2</v>
      </c>
      <c r="D25" s="284">
        <v>-0.1</v>
      </c>
      <c r="E25" s="284">
        <v>-1.9</v>
      </c>
      <c r="F25" s="285">
        <v>8.2</v>
      </c>
    </row>
    <row r="26" ht="20.1" customHeight="1" spans="1:6">
      <c r="A26" s="283" t="s">
        <v>15</v>
      </c>
      <c r="B26" s="284">
        <v>3.4</v>
      </c>
      <c r="C26" s="284">
        <v>0.4</v>
      </c>
      <c r="D26" s="284">
        <v>0.6</v>
      </c>
      <c r="E26" s="284">
        <v>0.1</v>
      </c>
      <c r="F26" s="285">
        <v>6.9</v>
      </c>
    </row>
    <row r="27" ht="20.1" customHeight="1" spans="1:6">
      <c r="A27" s="283" t="s">
        <v>16</v>
      </c>
      <c r="B27" s="284">
        <v>7.4</v>
      </c>
      <c r="C27" s="284">
        <v>3.2</v>
      </c>
      <c r="D27" s="284">
        <v>4.1</v>
      </c>
      <c r="E27" s="284">
        <v>3.3</v>
      </c>
      <c r="F27" s="285">
        <v>10</v>
      </c>
    </row>
    <row r="28" ht="20.1" customHeight="1" spans="1:6">
      <c r="A28" s="283" t="s">
        <v>17</v>
      </c>
      <c r="B28" s="284">
        <v>7.3</v>
      </c>
      <c r="C28" s="284">
        <v>8.5</v>
      </c>
      <c r="D28" s="284">
        <v>5.7</v>
      </c>
      <c r="E28" s="284">
        <v>5.4</v>
      </c>
      <c r="F28" s="285">
        <v>8.1</v>
      </c>
    </row>
    <row r="29" ht="20.1" customHeight="1" spans="1:6">
      <c r="A29" s="283" t="s">
        <v>18</v>
      </c>
      <c r="B29" s="284">
        <v>4.5</v>
      </c>
      <c r="C29" s="284">
        <v>2.9</v>
      </c>
      <c r="D29" s="284">
        <v>0.6</v>
      </c>
      <c r="E29" s="284">
        <v>-0.1</v>
      </c>
      <c r="F29" s="285">
        <v>9.1</v>
      </c>
    </row>
    <row r="30" ht="20.1" customHeight="1" spans="1:6">
      <c r="A30" s="283" t="s">
        <v>19</v>
      </c>
      <c r="B30" s="284">
        <v>6.5</v>
      </c>
      <c r="C30" s="284">
        <v>5</v>
      </c>
      <c r="D30" s="284">
        <v>5.9</v>
      </c>
      <c r="E30" s="284">
        <v>5.5</v>
      </c>
      <c r="F30" s="285">
        <v>7.1</v>
      </c>
    </row>
    <row r="31" ht="20.1" customHeight="1" spans="1:6">
      <c r="A31" s="283" t="s">
        <v>20</v>
      </c>
      <c r="B31" s="284">
        <v>3.4</v>
      </c>
      <c r="C31" s="284">
        <v>4.3</v>
      </c>
      <c r="D31" s="284">
        <v>-1.3</v>
      </c>
      <c r="E31" s="284">
        <v>-2.1</v>
      </c>
      <c r="F31" s="285">
        <v>8.5</v>
      </c>
    </row>
    <row r="32" ht="20.1" customHeight="1" spans="1:6">
      <c r="A32" s="283" t="s">
        <v>21</v>
      </c>
      <c r="B32" s="284">
        <v>2.1</v>
      </c>
      <c r="C32" s="284">
        <v>2.2</v>
      </c>
      <c r="D32" s="284">
        <v>-3.8</v>
      </c>
      <c r="E32" s="284">
        <v>-7.4</v>
      </c>
      <c r="F32" s="285">
        <v>6.2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41"/>
  <sheetViews>
    <sheetView topLeftCell="A2" workbookViewId="0">
      <selection activeCell="O26" sqref="O26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233</v>
      </c>
      <c r="B4" s="11"/>
      <c r="C4" s="12" t="s">
        <v>234</v>
      </c>
      <c r="D4" s="13"/>
      <c r="E4" s="13"/>
      <c r="F4" s="14"/>
      <c r="G4" s="15" t="s">
        <v>235</v>
      </c>
      <c r="H4" s="15"/>
      <c r="I4" s="15"/>
      <c r="J4" s="56"/>
      <c r="K4" s="15" t="s">
        <v>236</v>
      </c>
      <c r="L4" s="15"/>
      <c r="M4" s="15"/>
      <c r="N4" s="56"/>
      <c r="O4" s="57" t="s">
        <v>237</v>
      </c>
      <c r="P4" s="58"/>
      <c r="Q4" s="58"/>
      <c r="R4" s="83"/>
      <c r="S4" s="15" t="s">
        <v>238</v>
      </c>
      <c r="T4" s="15"/>
      <c r="U4" s="15"/>
      <c r="V4" s="56"/>
      <c r="W4" s="47" t="s">
        <v>239</v>
      </c>
      <c r="X4" s="47"/>
      <c r="Y4" s="47"/>
      <c r="Z4" s="48"/>
    </row>
    <row r="5" s="1" customFormat="1" ht="34" customHeight="1" spans="1:26">
      <c r="A5" s="11"/>
      <c r="B5" s="11"/>
      <c r="C5" s="16" t="s">
        <v>70</v>
      </c>
      <c r="D5" s="17" t="s">
        <v>240</v>
      </c>
      <c r="E5" s="18" t="s">
        <v>241</v>
      </c>
      <c r="F5" s="17" t="s">
        <v>240</v>
      </c>
      <c r="G5" s="19" t="s">
        <v>70</v>
      </c>
      <c r="H5" s="17" t="s">
        <v>240</v>
      </c>
      <c r="I5" s="59" t="s">
        <v>242</v>
      </c>
      <c r="J5" s="17" t="s">
        <v>240</v>
      </c>
      <c r="K5" s="19" t="s">
        <v>70</v>
      </c>
      <c r="L5" s="17" t="s">
        <v>240</v>
      </c>
      <c r="M5" s="60" t="s">
        <v>243</v>
      </c>
      <c r="N5" s="17" t="s">
        <v>240</v>
      </c>
      <c r="O5" s="16" t="s">
        <v>70</v>
      </c>
      <c r="P5" s="17" t="s">
        <v>240</v>
      </c>
      <c r="Q5" s="60" t="s">
        <v>243</v>
      </c>
      <c r="R5" s="17" t="s">
        <v>240</v>
      </c>
      <c r="S5" s="49" t="s">
        <v>70</v>
      </c>
      <c r="T5" s="17" t="s">
        <v>240</v>
      </c>
      <c r="U5" s="18" t="s">
        <v>242</v>
      </c>
      <c r="V5" s="17" t="s">
        <v>240</v>
      </c>
      <c r="W5" s="49" t="s">
        <v>70</v>
      </c>
      <c r="X5" s="17" t="s">
        <v>240</v>
      </c>
      <c r="Y5" s="18" t="s">
        <v>242</v>
      </c>
      <c r="Z5" s="17" t="s">
        <v>240</v>
      </c>
    </row>
    <row r="6" s="1" customFormat="1" ht="25" customHeight="1" spans="1:26">
      <c r="A6" s="20" t="s">
        <v>244</v>
      </c>
      <c r="B6" s="21"/>
      <c r="C6" s="22">
        <v>1141252.4</v>
      </c>
      <c r="D6" s="23" t="s">
        <v>143</v>
      </c>
      <c r="E6" s="24">
        <v>-4.44754007250334</v>
      </c>
      <c r="F6" s="23" t="s">
        <v>143</v>
      </c>
      <c r="G6" s="22">
        <v>211646.1</v>
      </c>
      <c r="H6" s="23" t="s">
        <v>143</v>
      </c>
      <c r="I6" s="61">
        <v>-2.46003155450671</v>
      </c>
      <c r="J6" s="23" t="s">
        <v>143</v>
      </c>
      <c r="K6" s="62">
        <v>26773.13</v>
      </c>
      <c r="L6" s="63" t="s">
        <v>143</v>
      </c>
      <c r="M6" s="64">
        <v>-0.8</v>
      </c>
      <c r="N6" s="63" t="s">
        <v>143</v>
      </c>
      <c r="O6" s="27">
        <v>464978</v>
      </c>
      <c r="P6" s="62" t="s">
        <v>143</v>
      </c>
      <c r="Q6" s="24">
        <v>12.4</v>
      </c>
      <c r="R6" s="62" t="s">
        <v>143</v>
      </c>
      <c r="S6" s="79">
        <v>118204</v>
      </c>
      <c r="T6" s="62" t="s">
        <v>143</v>
      </c>
      <c r="U6" s="84">
        <v>28.7</v>
      </c>
      <c r="V6" s="62" t="s">
        <v>143</v>
      </c>
      <c r="W6" s="79">
        <v>93892</v>
      </c>
      <c r="X6" s="62" t="s">
        <v>143</v>
      </c>
      <c r="Y6" s="24">
        <v>-3.1</v>
      </c>
      <c r="Z6" s="62" t="s">
        <v>143</v>
      </c>
    </row>
    <row r="7" s="1" customFormat="1" ht="25" customHeight="1" spans="1:26">
      <c r="A7" s="25" t="s">
        <v>245</v>
      </c>
      <c r="B7" s="26"/>
      <c r="C7" s="23" t="s">
        <v>143</v>
      </c>
      <c r="D7" s="23" t="s">
        <v>143</v>
      </c>
      <c r="E7" s="23" t="s">
        <v>143</v>
      </c>
      <c r="F7" s="23" t="s">
        <v>143</v>
      </c>
      <c r="G7" s="23" t="s">
        <v>143</v>
      </c>
      <c r="H7" s="23" t="s">
        <v>143</v>
      </c>
      <c r="I7" s="23" t="s">
        <v>143</v>
      </c>
      <c r="J7" s="23" t="s">
        <v>143</v>
      </c>
      <c r="K7" s="62" t="s">
        <v>143</v>
      </c>
      <c r="L7" s="62" t="s">
        <v>143</v>
      </c>
      <c r="M7" s="62" t="s">
        <v>143</v>
      </c>
      <c r="N7" s="62" t="s">
        <v>143</v>
      </c>
      <c r="O7" s="65">
        <v>121148</v>
      </c>
      <c r="P7" s="66">
        <v>1</v>
      </c>
      <c r="Q7" s="24">
        <v>-15.6</v>
      </c>
      <c r="R7" s="66">
        <v>8</v>
      </c>
      <c r="S7" s="63">
        <v>926</v>
      </c>
      <c r="T7" s="63">
        <v>11</v>
      </c>
      <c r="U7" s="24">
        <v>-51.7</v>
      </c>
      <c r="V7" s="85">
        <v>10</v>
      </c>
      <c r="W7" s="63">
        <v>926</v>
      </c>
      <c r="X7" s="63">
        <v>10</v>
      </c>
      <c r="Y7" s="24">
        <v>-51.7</v>
      </c>
      <c r="Z7" s="85">
        <v>9</v>
      </c>
    </row>
    <row r="8" s="1" customFormat="1" ht="25" customHeight="1" spans="1:26">
      <c r="A8" s="25" t="s">
        <v>246</v>
      </c>
      <c r="B8" s="26"/>
      <c r="C8" s="27">
        <v>57816.6</v>
      </c>
      <c r="D8" s="22">
        <f t="shared" ref="D8:D17" si="0">RANK(C8,$C$8:$C$17)</f>
        <v>8</v>
      </c>
      <c r="E8" s="24">
        <v>-4.52216992816448</v>
      </c>
      <c r="F8" s="22">
        <f t="shared" ref="F8:F17" si="1">RANK(E8,$E$8:$E$17)</f>
        <v>5</v>
      </c>
      <c r="G8" s="22">
        <v>10554.1</v>
      </c>
      <c r="H8" s="22">
        <f t="shared" ref="H8:H17" si="2">RANK(G8,$G$8:$G$17)</f>
        <v>8</v>
      </c>
      <c r="I8" s="61">
        <v>-2.11487605207628</v>
      </c>
      <c r="J8" s="22">
        <f t="shared" ref="J8:J17" si="3">RANK(I8,$I$8:$I$17)</f>
        <v>4</v>
      </c>
      <c r="K8" s="62">
        <v>860.79</v>
      </c>
      <c r="L8" s="62">
        <v>8</v>
      </c>
      <c r="M8" s="64">
        <v>-7.7</v>
      </c>
      <c r="N8" s="62">
        <v>9</v>
      </c>
      <c r="O8" s="27">
        <v>28825</v>
      </c>
      <c r="P8" s="66">
        <v>6</v>
      </c>
      <c r="Q8" s="24">
        <v>-44.3</v>
      </c>
      <c r="R8" s="66">
        <v>9</v>
      </c>
      <c r="S8" s="79">
        <v>1600</v>
      </c>
      <c r="T8" s="85">
        <v>9</v>
      </c>
      <c r="U8" s="84">
        <v>-16.3</v>
      </c>
      <c r="V8" s="85">
        <v>8</v>
      </c>
      <c r="W8" s="79">
        <v>9683</v>
      </c>
      <c r="X8" s="85">
        <v>4</v>
      </c>
      <c r="Y8" s="24">
        <v>406.7</v>
      </c>
      <c r="Z8" s="85">
        <v>2</v>
      </c>
    </row>
    <row r="9" s="1" customFormat="1" ht="25" customHeight="1" spans="1:26">
      <c r="A9" s="19" t="s">
        <v>247</v>
      </c>
      <c r="B9" s="26"/>
      <c r="C9" s="27">
        <v>195606</v>
      </c>
      <c r="D9" s="22">
        <f t="shared" si="0"/>
        <v>3</v>
      </c>
      <c r="E9" s="24">
        <v>-6.48141375111336</v>
      </c>
      <c r="F9" s="22">
        <f t="shared" si="1"/>
        <v>6</v>
      </c>
      <c r="G9" s="22">
        <v>39737</v>
      </c>
      <c r="H9" s="22">
        <f t="shared" si="2"/>
        <v>2</v>
      </c>
      <c r="I9" s="61">
        <v>-3.3415913862007</v>
      </c>
      <c r="J9" s="22">
        <f t="shared" si="3"/>
        <v>7</v>
      </c>
      <c r="K9" s="62">
        <v>6812.81</v>
      </c>
      <c r="L9" s="62">
        <v>1</v>
      </c>
      <c r="M9" s="67">
        <v>5.2</v>
      </c>
      <c r="N9" s="68">
        <v>3</v>
      </c>
      <c r="O9" s="65">
        <v>82117</v>
      </c>
      <c r="P9" s="66">
        <v>2</v>
      </c>
      <c r="Q9" s="24">
        <v>56.6</v>
      </c>
      <c r="R9" s="66">
        <v>4</v>
      </c>
      <c r="S9" s="86">
        <v>25813</v>
      </c>
      <c r="T9" s="85">
        <v>2</v>
      </c>
      <c r="U9" s="84">
        <v>-25.1</v>
      </c>
      <c r="V9" s="85">
        <v>9</v>
      </c>
      <c r="W9" s="86">
        <v>34250</v>
      </c>
      <c r="X9" s="85">
        <v>1</v>
      </c>
      <c r="Y9" s="24">
        <v>-0.7</v>
      </c>
      <c r="Z9" s="85">
        <v>7</v>
      </c>
    </row>
    <row r="10" s="1" customFormat="1" ht="25" customHeight="1" spans="1:26">
      <c r="A10" s="19" t="s">
        <v>248</v>
      </c>
      <c r="B10" s="26"/>
      <c r="C10" s="27">
        <v>138776.1</v>
      </c>
      <c r="D10" s="22">
        <f t="shared" si="0"/>
        <v>4</v>
      </c>
      <c r="E10" s="24">
        <v>-6.75723343799195</v>
      </c>
      <c r="F10" s="22">
        <f t="shared" si="1"/>
        <v>7</v>
      </c>
      <c r="G10" s="22">
        <v>28066.9</v>
      </c>
      <c r="H10" s="22">
        <f t="shared" si="2"/>
        <v>4</v>
      </c>
      <c r="I10" s="61">
        <v>-2.85429396461658</v>
      </c>
      <c r="J10" s="22">
        <f t="shared" si="3"/>
        <v>5</v>
      </c>
      <c r="K10" s="69">
        <v>3929.42</v>
      </c>
      <c r="L10" s="69">
        <v>3</v>
      </c>
      <c r="M10" s="67">
        <v>0.5</v>
      </c>
      <c r="N10" s="68">
        <v>4</v>
      </c>
      <c r="O10" s="27">
        <v>33894</v>
      </c>
      <c r="P10" s="66">
        <v>5</v>
      </c>
      <c r="Q10" s="24">
        <v>32.1</v>
      </c>
      <c r="R10" s="66">
        <v>5</v>
      </c>
      <c r="S10" s="79">
        <v>8055</v>
      </c>
      <c r="T10" s="85">
        <v>6</v>
      </c>
      <c r="U10" s="84">
        <v>52.8</v>
      </c>
      <c r="V10" s="85">
        <v>5</v>
      </c>
      <c r="W10" s="79">
        <v>7783</v>
      </c>
      <c r="X10" s="85">
        <v>6</v>
      </c>
      <c r="Y10" s="24">
        <v>165.6</v>
      </c>
      <c r="Z10" s="85">
        <v>4</v>
      </c>
    </row>
    <row r="11" s="1" customFormat="1" ht="25" customHeight="1" spans="1:26">
      <c r="A11" s="19" t="s">
        <v>249</v>
      </c>
      <c r="B11" s="26"/>
      <c r="C11" s="27">
        <v>224471.3</v>
      </c>
      <c r="D11" s="22">
        <f t="shared" si="0"/>
        <v>1</v>
      </c>
      <c r="E11" s="24">
        <v>-1.71049975544898</v>
      </c>
      <c r="F11" s="22">
        <f t="shared" si="1"/>
        <v>4</v>
      </c>
      <c r="G11" s="22">
        <v>40572.6</v>
      </c>
      <c r="H11" s="22">
        <f t="shared" si="2"/>
        <v>1</v>
      </c>
      <c r="I11" s="61">
        <v>-3.03815970539158</v>
      </c>
      <c r="J11" s="22">
        <f t="shared" si="3"/>
        <v>6</v>
      </c>
      <c r="K11" s="69">
        <v>5637.91</v>
      </c>
      <c r="L11" s="69">
        <v>2</v>
      </c>
      <c r="M11" s="67">
        <v>-3.4</v>
      </c>
      <c r="N11" s="68">
        <v>6</v>
      </c>
      <c r="O11" s="65">
        <v>40750</v>
      </c>
      <c r="P11" s="66">
        <v>4</v>
      </c>
      <c r="Q11" s="24">
        <v>-11.4</v>
      </c>
      <c r="R11" s="66">
        <v>7</v>
      </c>
      <c r="S11" s="86">
        <v>9622</v>
      </c>
      <c r="T11" s="85">
        <v>4</v>
      </c>
      <c r="U11" s="24">
        <v>-63.9</v>
      </c>
      <c r="V11" s="85">
        <v>11</v>
      </c>
      <c r="W11" s="86">
        <v>9988</v>
      </c>
      <c r="X11" s="85">
        <v>3</v>
      </c>
      <c r="Y11" s="24">
        <v>-62.8</v>
      </c>
      <c r="Z11" s="85">
        <v>10</v>
      </c>
    </row>
    <row r="12" s="1" customFormat="1" ht="25" customHeight="1" spans="1:26">
      <c r="A12" s="25" t="s">
        <v>250</v>
      </c>
      <c r="B12" s="26"/>
      <c r="C12" s="27">
        <v>110528.3</v>
      </c>
      <c r="D12" s="22">
        <f t="shared" si="0"/>
        <v>5</v>
      </c>
      <c r="E12" s="24">
        <v>-0.600203065406302</v>
      </c>
      <c r="F12" s="22">
        <f t="shared" si="1"/>
        <v>3</v>
      </c>
      <c r="G12" s="22">
        <v>20677.9</v>
      </c>
      <c r="H12" s="22">
        <f t="shared" si="2"/>
        <v>5</v>
      </c>
      <c r="I12" s="61">
        <v>3.0354375637073</v>
      </c>
      <c r="J12" s="22">
        <f t="shared" si="3"/>
        <v>2</v>
      </c>
      <c r="K12" s="62">
        <v>2672.9</v>
      </c>
      <c r="L12" s="62">
        <v>5</v>
      </c>
      <c r="M12" s="70">
        <v>0.2</v>
      </c>
      <c r="N12" s="71">
        <v>5</v>
      </c>
      <c r="O12" s="27">
        <v>18999</v>
      </c>
      <c r="P12" s="66">
        <v>7</v>
      </c>
      <c r="Q12" s="24">
        <v>121.7</v>
      </c>
      <c r="R12" s="66">
        <v>3</v>
      </c>
      <c r="S12" s="79">
        <v>4469</v>
      </c>
      <c r="T12" s="85">
        <v>7</v>
      </c>
      <c r="U12" s="24">
        <v>63.6</v>
      </c>
      <c r="V12" s="85">
        <v>4</v>
      </c>
      <c r="W12" s="79">
        <v>4491</v>
      </c>
      <c r="X12" s="85">
        <v>7</v>
      </c>
      <c r="Y12" s="24">
        <v>-47.6</v>
      </c>
      <c r="Z12" s="85">
        <v>8</v>
      </c>
    </row>
    <row r="13" s="1" customFormat="1" ht="25" customHeight="1" spans="1:26">
      <c r="A13" s="25" t="s">
        <v>251</v>
      </c>
      <c r="B13" s="26"/>
      <c r="C13" s="27">
        <v>27843.4</v>
      </c>
      <c r="D13" s="22">
        <f t="shared" si="0"/>
        <v>10</v>
      </c>
      <c r="E13" s="24">
        <v>17.1170185917389</v>
      </c>
      <c r="F13" s="22">
        <f t="shared" si="1"/>
        <v>1</v>
      </c>
      <c r="G13" s="22">
        <v>4884.1</v>
      </c>
      <c r="H13" s="22">
        <f t="shared" si="2"/>
        <v>10</v>
      </c>
      <c r="I13" s="61">
        <v>15.4880074321287</v>
      </c>
      <c r="J13" s="22">
        <f t="shared" si="3"/>
        <v>1</v>
      </c>
      <c r="K13" s="62">
        <v>494.87</v>
      </c>
      <c r="L13" s="62">
        <v>10</v>
      </c>
      <c r="M13" s="70">
        <v>21.2</v>
      </c>
      <c r="N13" s="71">
        <v>1</v>
      </c>
      <c r="O13" s="65">
        <v>3543</v>
      </c>
      <c r="P13" s="66">
        <v>10</v>
      </c>
      <c r="Q13" s="24">
        <v>-45.2</v>
      </c>
      <c r="R13" s="66">
        <v>10</v>
      </c>
      <c r="S13" s="86">
        <v>3543</v>
      </c>
      <c r="T13" s="85">
        <v>8</v>
      </c>
      <c r="U13" s="24">
        <v>451</v>
      </c>
      <c r="V13" s="51" t="s">
        <v>252</v>
      </c>
      <c r="W13" s="86">
        <v>3543</v>
      </c>
      <c r="X13" s="85">
        <v>8</v>
      </c>
      <c r="Y13" s="24">
        <v>315.8</v>
      </c>
      <c r="Z13" s="85">
        <v>3</v>
      </c>
    </row>
    <row r="14" s="1" customFormat="1" ht="25" customHeight="1" spans="1:26">
      <c r="A14" s="25" t="s">
        <v>253</v>
      </c>
      <c r="B14" s="26"/>
      <c r="C14" s="27">
        <v>60423.9</v>
      </c>
      <c r="D14" s="22">
        <f t="shared" si="0"/>
        <v>7</v>
      </c>
      <c r="E14" s="24">
        <v>-16.68151281825</v>
      </c>
      <c r="F14" s="22">
        <f t="shared" si="1"/>
        <v>10</v>
      </c>
      <c r="G14" s="22">
        <v>12286.9</v>
      </c>
      <c r="H14" s="22">
        <f t="shared" si="2"/>
        <v>6</v>
      </c>
      <c r="I14" s="61">
        <v>-8.6517370211394</v>
      </c>
      <c r="J14" s="22">
        <f t="shared" si="3"/>
        <v>10</v>
      </c>
      <c r="K14" s="62">
        <v>1834.41</v>
      </c>
      <c r="L14" s="62">
        <v>6</v>
      </c>
      <c r="M14" s="70">
        <v>-7.6</v>
      </c>
      <c r="N14" s="71">
        <v>8</v>
      </c>
      <c r="O14" s="27">
        <v>9027</v>
      </c>
      <c r="P14" s="66">
        <v>9</v>
      </c>
      <c r="Q14" s="24">
        <v>190</v>
      </c>
      <c r="R14" s="66">
        <v>2</v>
      </c>
      <c r="S14" s="79">
        <v>9027</v>
      </c>
      <c r="T14" s="85">
        <v>5</v>
      </c>
      <c r="U14" s="84">
        <v>434.5</v>
      </c>
      <c r="V14" s="85">
        <v>3</v>
      </c>
      <c r="W14" s="79">
        <v>8932</v>
      </c>
      <c r="X14" s="85">
        <v>5</v>
      </c>
      <c r="Y14" s="24">
        <v>428.8</v>
      </c>
      <c r="Z14" s="85">
        <v>1</v>
      </c>
    </row>
    <row r="15" s="1" customFormat="1" ht="25" customHeight="1" spans="1:26">
      <c r="A15" s="25" t="s">
        <v>254</v>
      </c>
      <c r="B15" s="26"/>
      <c r="C15" s="27">
        <v>219928.1</v>
      </c>
      <c r="D15" s="22">
        <f t="shared" si="0"/>
        <v>2</v>
      </c>
      <c r="E15" s="24">
        <v>-0.599131223568239</v>
      </c>
      <c r="F15" s="22">
        <f t="shared" si="1"/>
        <v>2</v>
      </c>
      <c r="G15" s="22">
        <v>35044.1</v>
      </c>
      <c r="H15" s="22">
        <f t="shared" si="2"/>
        <v>3</v>
      </c>
      <c r="I15" s="61">
        <v>-3.77324324889704</v>
      </c>
      <c r="J15" s="22">
        <f t="shared" si="3"/>
        <v>8</v>
      </c>
      <c r="K15" s="62">
        <v>2847.55</v>
      </c>
      <c r="L15" s="62">
        <v>4</v>
      </c>
      <c r="M15" s="70">
        <v>6.6</v>
      </c>
      <c r="N15" s="71">
        <v>2</v>
      </c>
      <c r="O15" s="65">
        <v>12987</v>
      </c>
      <c r="P15" s="66">
        <v>8</v>
      </c>
      <c r="Q15" s="24">
        <v>1</v>
      </c>
      <c r="R15" s="66">
        <v>6</v>
      </c>
      <c r="S15" s="86">
        <v>12765</v>
      </c>
      <c r="T15" s="85">
        <v>3</v>
      </c>
      <c r="U15" s="84">
        <v>9.5</v>
      </c>
      <c r="V15" s="85">
        <v>7</v>
      </c>
      <c r="W15" s="86">
        <v>12715</v>
      </c>
      <c r="X15" s="85">
        <v>2</v>
      </c>
      <c r="Y15" s="24">
        <v>6.5</v>
      </c>
      <c r="Z15" s="85">
        <v>6</v>
      </c>
    </row>
    <row r="16" s="1" customFormat="1" ht="25" customHeight="1" spans="1:26">
      <c r="A16" s="25" t="s">
        <v>255</v>
      </c>
      <c r="B16" s="26"/>
      <c r="C16" s="27">
        <v>66330.5</v>
      </c>
      <c r="D16" s="22">
        <f t="shared" si="0"/>
        <v>6</v>
      </c>
      <c r="E16" s="24">
        <v>-8.36518815180346</v>
      </c>
      <c r="F16" s="22">
        <f t="shared" si="1"/>
        <v>8</v>
      </c>
      <c r="G16" s="22">
        <v>11327.2</v>
      </c>
      <c r="H16" s="22">
        <f t="shared" si="2"/>
        <v>7</v>
      </c>
      <c r="I16" s="61">
        <v>1.65384763637149</v>
      </c>
      <c r="J16" s="22">
        <f t="shared" si="3"/>
        <v>3</v>
      </c>
      <c r="K16" s="62">
        <v>1109.97</v>
      </c>
      <c r="L16" s="62">
        <v>7</v>
      </c>
      <c r="M16" s="70">
        <v>-6.4</v>
      </c>
      <c r="N16" s="71">
        <v>7</v>
      </c>
      <c r="O16" s="27">
        <v>65591</v>
      </c>
      <c r="P16" s="66">
        <v>3</v>
      </c>
      <c r="Q16" s="24">
        <v>906.5</v>
      </c>
      <c r="R16" s="66">
        <v>1</v>
      </c>
      <c r="S16" s="79">
        <v>40815</v>
      </c>
      <c r="T16" s="85">
        <v>1</v>
      </c>
      <c r="U16" s="84">
        <v>2851.2</v>
      </c>
      <c r="V16" s="85">
        <v>1</v>
      </c>
      <c r="W16" s="62" t="s">
        <v>143</v>
      </c>
      <c r="X16" s="62" t="s">
        <v>143</v>
      </c>
      <c r="Y16" s="24">
        <v>-100</v>
      </c>
      <c r="Z16" s="85">
        <v>11</v>
      </c>
    </row>
    <row r="17" s="1" customFormat="1" ht="25" customHeight="1" spans="1:26">
      <c r="A17" s="25" t="s">
        <v>256</v>
      </c>
      <c r="B17" s="26"/>
      <c r="C17" s="27">
        <v>39528.2</v>
      </c>
      <c r="D17" s="22">
        <f t="shared" si="0"/>
        <v>9</v>
      </c>
      <c r="E17" s="24">
        <v>-14.6506194751411</v>
      </c>
      <c r="F17" s="22">
        <f t="shared" si="1"/>
        <v>9</v>
      </c>
      <c r="G17" s="22">
        <v>8495.4</v>
      </c>
      <c r="H17" s="22">
        <f t="shared" si="2"/>
        <v>9</v>
      </c>
      <c r="I17" s="61">
        <v>-7.19325855174217</v>
      </c>
      <c r="J17" s="22">
        <f t="shared" si="3"/>
        <v>9</v>
      </c>
      <c r="K17" s="62">
        <v>572.5</v>
      </c>
      <c r="L17" s="62">
        <v>9</v>
      </c>
      <c r="M17" s="72">
        <v>-37.5</v>
      </c>
      <c r="N17" s="73">
        <v>10</v>
      </c>
      <c r="O17" s="65">
        <v>3338</v>
      </c>
      <c r="P17" s="66">
        <v>11</v>
      </c>
      <c r="Q17" s="24">
        <v>-52.7</v>
      </c>
      <c r="R17" s="66">
        <v>11</v>
      </c>
      <c r="S17" s="86">
        <v>1569</v>
      </c>
      <c r="T17" s="85">
        <v>10</v>
      </c>
      <c r="U17" s="24">
        <v>30</v>
      </c>
      <c r="V17" s="85">
        <v>6</v>
      </c>
      <c r="W17" s="86">
        <v>1467</v>
      </c>
      <c r="X17" s="85">
        <v>9</v>
      </c>
      <c r="Y17" s="24">
        <v>21.5</v>
      </c>
      <c r="Z17" s="85">
        <v>5</v>
      </c>
    </row>
    <row r="18" s="1" customFormat="1" ht="25" customHeight="1" spans="1:26">
      <c r="A18" s="28" t="s">
        <v>257</v>
      </c>
      <c r="B18" s="26"/>
      <c r="C18" s="23" t="s">
        <v>143</v>
      </c>
      <c r="D18" s="23" t="s">
        <v>143</v>
      </c>
      <c r="E18" s="23" t="s">
        <v>143</v>
      </c>
      <c r="F18" s="23" t="s">
        <v>143</v>
      </c>
      <c r="G18" s="23" t="s">
        <v>143</v>
      </c>
      <c r="H18" s="23" t="s">
        <v>143</v>
      </c>
      <c r="I18" s="74" t="s">
        <v>143</v>
      </c>
      <c r="J18" s="23" t="s">
        <v>143</v>
      </c>
      <c r="K18" s="63" t="s">
        <v>143</v>
      </c>
      <c r="L18" s="63" t="s">
        <v>143</v>
      </c>
      <c r="M18" s="63" t="s">
        <v>143</v>
      </c>
      <c r="N18" s="63" t="s">
        <v>143</v>
      </c>
      <c r="O18" s="27">
        <v>188</v>
      </c>
      <c r="P18" s="66">
        <v>12</v>
      </c>
      <c r="Q18" s="24">
        <v>-81.6</v>
      </c>
      <c r="R18" s="66">
        <v>12</v>
      </c>
      <c r="S18" s="62" t="s">
        <v>143</v>
      </c>
      <c r="T18" s="62" t="s">
        <v>143</v>
      </c>
      <c r="U18" s="62" t="s">
        <v>143</v>
      </c>
      <c r="V18" s="62" t="s">
        <v>143</v>
      </c>
      <c r="W18" s="62" t="s">
        <v>143</v>
      </c>
      <c r="X18" s="62" t="s">
        <v>143</v>
      </c>
      <c r="Y18" s="24">
        <v>-100</v>
      </c>
      <c r="Z18" s="85">
        <v>11</v>
      </c>
    </row>
    <row r="19" s="1" customFormat="1" ht="25" customHeight="1" spans="1:26">
      <c r="A19" s="25" t="s">
        <v>258</v>
      </c>
      <c r="B19" s="26"/>
      <c r="C19" s="23" t="s">
        <v>143</v>
      </c>
      <c r="D19" s="23" t="s">
        <v>143</v>
      </c>
      <c r="E19" s="23" t="s">
        <v>143</v>
      </c>
      <c r="F19" s="23" t="s">
        <v>143</v>
      </c>
      <c r="G19" s="23" t="s">
        <v>143</v>
      </c>
      <c r="H19" s="23" t="s">
        <v>143</v>
      </c>
      <c r="I19" s="74" t="s">
        <v>143</v>
      </c>
      <c r="J19" s="23" t="s">
        <v>143</v>
      </c>
      <c r="K19" s="63" t="s">
        <v>143</v>
      </c>
      <c r="L19" s="63" t="s">
        <v>143</v>
      </c>
      <c r="M19" s="63" t="s">
        <v>143</v>
      </c>
      <c r="N19" s="63" t="s">
        <v>143</v>
      </c>
      <c r="O19" s="65">
        <v>44571</v>
      </c>
      <c r="P19" s="62" t="s">
        <v>143</v>
      </c>
      <c r="Q19" s="24">
        <v>-8.6</v>
      </c>
      <c r="R19" s="62" t="s">
        <v>143</v>
      </c>
      <c r="S19" s="62" t="s">
        <v>143</v>
      </c>
      <c r="T19" s="62" t="s">
        <v>143</v>
      </c>
      <c r="U19" s="24">
        <v>-100</v>
      </c>
      <c r="V19" s="62" t="s">
        <v>143</v>
      </c>
      <c r="W19" s="63">
        <v>114</v>
      </c>
      <c r="X19" s="62" t="s">
        <v>143</v>
      </c>
      <c r="Y19" s="24">
        <v>-95.2</v>
      </c>
      <c r="Z19" s="62" t="s">
        <v>143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5"/>
      <c r="K20" s="33"/>
      <c r="L20" s="33"/>
      <c r="M20" s="33"/>
      <c r="N20" s="75"/>
      <c r="O20" s="31"/>
      <c r="P20" s="31"/>
      <c r="Q20" s="31"/>
      <c r="R20" s="32"/>
      <c r="S20" s="31"/>
      <c r="T20" s="31"/>
      <c r="U20" s="31"/>
      <c r="V20" s="32"/>
      <c r="W20" s="87"/>
      <c r="X20" s="87"/>
      <c r="Y20" s="33"/>
      <c r="Z20" s="99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6"/>
      <c r="K21" s="38"/>
      <c r="L21" s="38"/>
      <c r="M21" s="38"/>
      <c r="N21" s="76"/>
      <c r="O21" s="36"/>
      <c r="P21" s="36"/>
      <c r="Q21" s="36"/>
      <c r="R21" s="37"/>
      <c r="S21" s="36"/>
      <c r="T21" s="36"/>
      <c r="U21" s="36"/>
      <c r="V21" s="37"/>
      <c r="W21" s="88"/>
      <c r="X21" s="88"/>
      <c r="Y21" s="38"/>
      <c r="Z21" s="100"/>
    </row>
    <row r="22" s="1" customFormat="1" ht="29.1" customHeight="1" spans="1:26">
      <c r="A22" s="39" t="s">
        <v>232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259</v>
      </c>
      <c r="C23" s="43"/>
      <c r="D23" s="43"/>
      <c r="E23" s="44"/>
      <c r="F23" s="45"/>
      <c r="G23" s="46"/>
      <c r="H23" s="46"/>
      <c r="I23" s="77"/>
      <c r="J23" s="45"/>
      <c r="K23" s="77"/>
      <c r="L23" s="77"/>
      <c r="M23" s="77"/>
      <c r="N23" s="45"/>
      <c r="O23" s="46"/>
      <c r="P23" s="46"/>
      <c r="Q23" s="44"/>
      <c r="R23" s="45"/>
      <c r="S23" s="89"/>
      <c r="T23" s="89"/>
      <c r="U23" s="77"/>
      <c r="V23" s="45"/>
      <c r="W23" s="45"/>
      <c r="X23" s="45"/>
      <c r="Y23" s="77"/>
      <c r="Z23" s="45"/>
    </row>
    <row r="24" s="1" customFormat="1" ht="36" customHeight="1" spans="1:16344">
      <c r="A24" s="10" t="s">
        <v>260</v>
      </c>
      <c r="B24" s="11"/>
      <c r="C24" s="47" t="s">
        <v>261</v>
      </c>
      <c r="D24" s="47"/>
      <c r="E24" s="47"/>
      <c r="F24" s="48"/>
      <c r="G24" s="47" t="s">
        <v>262</v>
      </c>
      <c r="H24" s="47"/>
      <c r="I24" s="47"/>
      <c r="J24" s="48"/>
      <c r="K24" s="15" t="s">
        <v>263</v>
      </c>
      <c r="L24" s="15"/>
      <c r="M24" s="15"/>
      <c r="N24" s="56"/>
      <c r="O24" s="15" t="s">
        <v>264</v>
      </c>
      <c r="P24" s="15"/>
      <c r="Q24" s="15"/>
      <c r="R24" s="56"/>
      <c r="S24" s="57" t="s">
        <v>265</v>
      </c>
      <c r="T24" s="58"/>
      <c r="U24" s="58"/>
      <c r="V24" s="83"/>
      <c r="W24" s="57" t="s">
        <v>266</v>
      </c>
      <c r="X24" s="58"/>
      <c r="Y24" s="58"/>
      <c r="Z24" s="83"/>
      <c r="XDN24" s="103"/>
      <c r="XDO24" s="103"/>
      <c r="XDP24" s="103"/>
    </row>
    <row r="25" s="1" customFormat="1" ht="27" customHeight="1" spans="1:16344">
      <c r="A25" s="11"/>
      <c r="B25" s="11"/>
      <c r="C25" s="49" t="s">
        <v>70</v>
      </c>
      <c r="D25" s="17" t="s">
        <v>240</v>
      </c>
      <c r="E25" s="18" t="s">
        <v>242</v>
      </c>
      <c r="F25" s="17" t="s">
        <v>240</v>
      </c>
      <c r="G25" s="16" t="s">
        <v>70</v>
      </c>
      <c r="H25" s="17" t="s">
        <v>240</v>
      </c>
      <c r="I25" s="18" t="s">
        <v>267</v>
      </c>
      <c r="J25" s="17" t="s">
        <v>240</v>
      </c>
      <c r="K25" s="19" t="s">
        <v>70</v>
      </c>
      <c r="L25" s="17" t="s">
        <v>240</v>
      </c>
      <c r="M25" s="18" t="s">
        <v>267</v>
      </c>
      <c r="N25" s="17" t="s">
        <v>240</v>
      </c>
      <c r="O25" s="19" t="s">
        <v>70</v>
      </c>
      <c r="P25" s="17" t="s">
        <v>240</v>
      </c>
      <c r="Q25" s="18" t="s">
        <v>267</v>
      </c>
      <c r="R25" s="17" t="s">
        <v>240</v>
      </c>
      <c r="S25" s="16" t="s">
        <v>70</v>
      </c>
      <c r="T25" s="17" t="s">
        <v>240</v>
      </c>
      <c r="U25" s="60" t="s">
        <v>267</v>
      </c>
      <c r="V25" s="17" t="s">
        <v>240</v>
      </c>
      <c r="W25" s="49" t="s">
        <v>70</v>
      </c>
      <c r="X25" s="17" t="s">
        <v>240</v>
      </c>
      <c r="Y25" s="18" t="s">
        <v>268</v>
      </c>
      <c r="Z25" s="17" t="s">
        <v>240</v>
      </c>
      <c r="XDN25" s="103"/>
      <c r="XDO25" s="103"/>
      <c r="XDP25" s="103"/>
    </row>
    <row r="26" s="1" customFormat="1" ht="24" customHeight="1" spans="1:16344">
      <c r="A26" s="20" t="s">
        <v>244</v>
      </c>
      <c r="B26" s="21"/>
      <c r="C26" s="50">
        <v>73030</v>
      </c>
      <c r="D26" s="51" t="s">
        <v>143</v>
      </c>
      <c r="E26" s="24">
        <v>102.2</v>
      </c>
      <c r="F26" s="51" t="s">
        <v>143</v>
      </c>
      <c r="G26" s="50">
        <v>110451</v>
      </c>
      <c r="H26" s="51" t="s">
        <v>143</v>
      </c>
      <c r="I26" s="24">
        <v>66.4</v>
      </c>
      <c r="J26" s="51" t="s">
        <v>143</v>
      </c>
      <c r="K26" s="50">
        <v>92293</v>
      </c>
      <c r="L26" s="51" t="s">
        <v>143</v>
      </c>
      <c r="M26" s="24">
        <v>41.6</v>
      </c>
      <c r="N26" s="51" t="s">
        <v>143</v>
      </c>
      <c r="O26" s="78">
        <v>391524.4</v>
      </c>
      <c r="P26" s="51" t="s">
        <v>143</v>
      </c>
      <c r="Q26" s="90">
        <v>2.2</v>
      </c>
      <c r="R26" s="51" t="s">
        <v>143</v>
      </c>
      <c r="S26" s="91">
        <v>190816.9</v>
      </c>
      <c r="T26" s="51" t="s">
        <v>143</v>
      </c>
      <c r="U26" s="92">
        <v>36.8960213274868</v>
      </c>
      <c r="V26" s="51" t="s">
        <v>143</v>
      </c>
      <c r="W26" s="91">
        <v>85456.1</v>
      </c>
      <c r="X26" s="51" t="s">
        <v>143</v>
      </c>
      <c r="Y26" s="92">
        <v>35.1</v>
      </c>
      <c r="Z26" s="51" t="s">
        <v>143</v>
      </c>
      <c r="XDN26" s="103"/>
      <c r="XDO26" s="103"/>
      <c r="XDP26" s="103"/>
    </row>
    <row r="27" s="1" customFormat="1" ht="24" customHeight="1" spans="1:16344">
      <c r="A27" s="25" t="s">
        <v>245</v>
      </c>
      <c r="B27" s="26"/>
      <c r="C27" s="51" t="s">
        <v>143</v>
      </c>
      <c r="D27" s="51" t="s">
        <v>143</v>
      </c>
      <c r="E27" s="51" t="s">
        <v>143</v>
      </c>
      <c r="F27" s="51" t="s">
        <v>143</v>
      </c>
      <c r="G27" s="51" t="s">
        <v>143</v>
      </c>
      <c r="H27" s="51" t="s">
        <v>143</v>
      </c>
      <c r="I27" s="51" t="s">
        <v>143</v>
      </c>
      <c r="J27" s="51" t="s">
        <v>143</v>
      </c>
      <c r="K27" s="51" t="s">
        <v>143</v>
      </c>
      <c r="L27" s="51" t="s">
        <v>143</v>
      </c>
      <c r="M27" s="51" t="s">
        <v>143</v>
      </c>
      <c r="N27" s="51" t="s">
        <v>143</v>
      </c>
      <c r="O27" s="78">
        <v>24742.5</v>
      </c>
      <c r="P27" s="78">
        <f t="shared" ref="P27:P37" si="4">RANK(O27,$O$27:$O$37)</f>
        <v>4</v>
      </c>
      <c r="Q27" s="93">
        <v>28.0150870766461</v>
      </c>
      <c r="R27" s="91">
        <f t="shared" ref="R27:R37" si="5">RANK(Q27,$Q$27:$Q$37)</f>
        <v>4</v>
      </c>
      <c r="S27" s="91">
        <v>51135.5</v>
      </c>
      <c r="T27" s="91">
        <f t="shared" ref="T27:T38" si="6">RANK(S27,$S$27:$S$38)</f>
        <v>1</v>
      </c>
      <c r="U27" s="92">
        <v>48.441890655408</v>
      </c>
      <c r="V27" s="91">
        <f t="shared" ref="V27:V38" si="7">RANK(U27,$U$27:$U$38)</f>
        <v>7</v>
      </c>
      <c r="W27" s="91">
        <v>16255.1428571429</v>
      </c>
      <c r="X27" s="91">
        <f t="shared" ref="X27:X38" si="8">RANK(W27,$W$27:$W$38)</f>
        <v>1</v>
      </c>
      <c r="Y27" s="92">
        <v>32.3466979623312</v>
      </c>
      <c r="Z27" s="91">
        <f t="shared" ref="Z27:Z38" si="9">RANK(Y27,$Y$27:$Y$38)</f>
        <v>9</v>
      </c>
      <c r="XDN27" s="103"/>
      <c r="XDO27" s="103"/>
      <c r="XDP27" s="103"/>
    </row>
    <row r="28" s="1" customFormat="1" ht="24" customHeight="1" spans="1:16344">
      <c r="A28" s="25" t="s">
        <v>246</v>
      </c>
      <c r="B28" s="26"/>
      <c r="C28" s="52">
        <v>1708</v>
      </c>
      <c r="D28" s="50">
        <v>6</v>
      </c>
      <c r="E28" s="24">
        <v>54.7</v>
      </c>
      <c r="F28" s="50">
        <v>4</v>
      </c>
      <c r="G28" s="52">
        <v>9565</v>
      </c>
      <c r="H28" s="52">
        <v>2</v>
      </c>
      <c r="I28" s="24">
        <v>67.8</v>
      </c>
      <c r="J28" s="79">
        <v>4</v>
      </c>
      <c r="K28" s="52">
        <v>9565</v>
      </c>
      <c r="L28" s="79">
        <v>2</v>
      </c>
      <c r="M28" s="24">
        <v>67.8</v>
      </c>
      <c r="N28" s="50">
        <v>4</v>
      </c>
      <c r="O28" s="78">
        <v>60524.5</v>
      </c>
      <c r="P28" s="78">
        <f t="shared" si="4"/>
        <v>3</v>
      </c>
      <c r="Q28" s="93">
        <v>-5.74944796205342</v>
      </c>
      <c r="R28" s="91">
        <f t="shared" si="5"/>
        <v>9</v>
      </c>
      <c r="S28" s="91">
        <v>16400.6</v>
      </c>
      <c r="T28" s="91">
        <f t="shared" si="6"/>
        <v>4</v>
      </c>
      <c r="U28" s="92">
        <v>13.6777782629701</v>
      </c>
      <c r="V28" s="91">
        <f t="shared" si="7"/>
        <v>10</v>
      </c>
      <c r="W28" s="91">
        <v>4368.14285714286</v>
      </c>
      <c r="X28" s="91">
        <f t="shared" si="8"/>
        <v>4</v>
      </c>
      <c r="Y28" s="92">
        <v>25.2873327733502</v>
      </c>
      <c r="Z28" s="91">
        <f t="shared" si="9"/>
        <v>11</v>
      </c>
      <c r="XDN28" s="103"/>
      <c r="XDO28" s="103"/>
      <c r="XDP28" s="103"/>
    </row>
    <row r="29" s="1" customFormat="1" ht="24" customHeight="1" spans="1:16344">
      <c r="A29" s="19" t="s">
        <v>247</v>
      </c>
      <c r="B29" s="26"/>
      <c r="C29" s="50">
        <v>6545</v>
      </c>
      <c r="D29" s="50">
        <v>2</v>
      </c>
      <c r="E29" s="24">
        <v>-25.1</v>
      </c>
      <c r="F29" s="50">
        <v>5</v>
      </c>
      <c r="G29" s="50">
        <v>39884</v>
      </c>
      <c r="H29" s="52">
        <v>1</v>
      </c>
      <c r="I29" s="24">
        <v>172.2</v>
      </c>
      <c r="J29" s="79">
        <v>3</v>
      </c>
      <c r="K29" s="50">
        <v>30049</v>
      </c>
      <c r="L29" s="79">
        <v>1</v>
      </c>
      <c r="M29" s="24">
        <v>110.1</v>
      </c>
      <c r="N29" s="50">
        <v>3</v>
      </c>
      <c r="O29" s="65">
        <v>19999.7</v>
      </c>
      <c r="P29" s="78">
        <f t="shared" si="4"/>
        <v>5</v>
      </c>
      <c r="Q29" s="94">
        <v>-15.3545006687095</v>
      </c>
      <c r="R29" s="91">
        <f t="shared" si="5"/>
        <v>11</v>
      </c>
      <c r="S29" s="91">
        <v>24404.4</v>
      </c>
      <c r="T29" s="91">
        <f t="shared" si="6"/>
        <v>3</v>
      </c>
      <c r="U29" s="92">
        <v>0.978612530924305</v>
      </c>
      <c r="V29" s="91">
        <f t="shared" si="7"/>
        <v>11</v>
      </c>
      <c r="W29" s="91">
        <v>7911.28571428571</v>
      </c>
      <c r="X29" s="91">
        <f t="shared" si="8"/>
        <v>2</v>
      </c>
      <c r="Y29" s="92">
        <v>28.2042971670923</v>
      </c>
      <c r="Z29" s="91">
        <f t="shared" si="9"/>
        <v>10</v>
      </c>
      <c r="XDN29" s="103"/>
      <c r="XDO29" s="103"/>
      <c r="XDP29" s="103"/>
    </row>
    <row r="30" s="1" customFormat="1" ht="24" customHeight="1" spans="1:16344">
      <c r="A30" s="19" t="s">
        <v>248</v>
      </c>
      <c r="B30" s="26"/>
      <c r="C30" s="51" t="s">
        <v>143</v>
      </c>
      <c r="D30" s="51" t="s">
        <v>143</v>
      </c>
      <c r="E30" s="51" t="s">
        <v>143</v>
      </c>
      <c r="F30" s="51" t="s">
        <v>143</v>
      </c>
      <c r="G30" s="51" t="s">
        <v>143</v>
      </c>
      <c r="H30" s="51" t="s">
        <v>143</v>
      </c>
      <c r="I30" s="23">
        <v>-100</v>
      </c>
      <c r="J30" s="79">
        <v>6</v>
      </c>
      <c r="K30" s="51" t="s">
        <v>143</v>
      </c>
      <c r="L30" s="51" t="s">
        <v>143</v>
      </c>
      <c r="M30" s="24">
        <v>-100</v>
      </c>
      <c r="N30" s="50">
        <v>6</v>
      </c>
      <c r="O30" s="80">
        <v>2127.2</v>
      </c>
      <c r="P30" s="78">
        <f t="shared" si="4"/>
        <v>9</v>
      </c>
      <c r="Q30" s="90">
        <v>29.8260604211169</v>
      </c>
      <c r="R30" s="91">
        <f t="shared" si="5"/>
        <v>3</v>
      </c>
      <c r="S30" s="91">
        <v>12116.8</v>
      </c>
      <c r="T30" s="91">
        <f t="shared" si="6"/>
        <v>6</v>
      </c>
      <c r="U30" s="92">
        <v>-16.5005885093211</v>
      </c>
      <c r="V30" s="91">
        <f t="shared" si="7"/>
        <v>12</v>
      </c>
      <c r="W30" s="91">
        <v>3651.5</v>
      </c>
      <c r="X30" s="91">
        <f t="shared" si="8"/>
        <v>5</v>
      </c>
      <c r="Y30" s="92">
        <v>0.400060490245968</v>
      </c>
      <c r="Z30" s="91">
        <f t="shared" si="9"/>
        <v>12</v>
      </c>
      <c r="XDN30" s="103"/>
      <c r="XDO30" s="103"/>
      <c r="XDP30" s="103"/>
    </row>
    <row r="31" s="1" customFormat="1" ht="24" customHeight="1" spans="1:16344">
      <c r="A31" s="19" t="s">
        <v>249</v>
      </c>
      <c r="B31" s="26"/>
      <c r="C31" s="50">
        <v>1128</v>
      </c>
      <c r="D31" s="50">
        <v>7</v>
      </c>
      <c r="E31" s="24">
        <v>-89.8</v>
      </c>
      <c r="F31" s="50">
        <v>7</v>
      </c>
      <c r="G31" s="52">
        <v>6681</v>
      </c>
      <c r="H31" s="52">
        <v>4</v>
      </c>
      <c r="I31" s="24">
        <v>3379.7</v>
      </c>
      <c r="J31" s="79">
        <v>1</v>
      </c>
      <c r="K31" s="50">
        <v>6681</v>
      </c>
      <c r="L31" s="51" t="s">
        <v>143</v>
      </c>
      <c r="M31" s="24">
        <v>3379.7</v>
      </c>
      <c r="N31" s="50">
        <v>1</v>
      </c>
      <c r="O31" s="65">
        <v>112092.8</v>
      </c>
      <c r="P31" s="78">
        <f t="shared" si="4"/>
        <v>2</v>
      </c>
      <c r="Q31" s="94">
        <v>8.00950082144525</v>
      </c>
      <c r="R31" s="91">
        <f t="shared" si="5"/>
        <v>6</v>
      </c>
      <c r="S31" s="91">
        <v>26792.9</v>
      </c>
      <c r="T31" s="91">
        <f t="shared" si="6"/>
        <v>2</v>
      </c>
      <c r="U31" s="92">
        <v>67.4691271983804</v>
      </c>
      <c r="V31" s="91">
        <f t="shared" si="7"/>
        <v>5</v>
      </c>
      <c r="W31" s="91">
        <v>7855.64285714286</v>
      </c>
      <c r="X31" s="91">
        <f t="shared" si="8"/>
        <v>3</v>
      </c>
      <c r="Y31" s="92">
        <v>79.809431007027</v>
      </c>
      <c r="Z31" s="91">
        <f t="shared" si="9"/>
        <v>6</v>
      </c>
      <c r="XDN31" s="103"/>
      <c r="XDO31" s="103"/>
      <c r="XDP31" s="103"/>
    </row>
    <row r="32" s="1" customFormat="1" ht="24" customHeight="1" spans="1:16344">
      <c r="A32" s="25" t="s">
        <v>250</v>
      </c>
      <c r="B32" s="26"/>
      <c r="C32" s="52">
        <v>2141</v>
      </c>
      <c r="D32" s="52">
        <v>5</v>
      </c>
      <c r="E32" s="23">
        <v>227.9</v>
      </c>
      <c r="F32" s="52">
        <v>2</v>
      </c>
      <c r="G32" s="51" t="s">
        <v>143</v>
      </c>
      <c r="H32" s="51" t="s">
        <v>143</v>
      </c>
      <c r="I32" s="23">
        <v>-100</v>
      </c>
      <c r="J32" s="52">
        <v>6</v>
      </c>
      <c r="K32" s="51" t="s">
        <v>143</v>
      </c>
      <c r="L32" s="51" t="s">
        <v>143</v>
      </c>
      <c r="M32" s="24">
        <v>-100</v>
      </c>
      <c r="N32" s="50">
        <v>6</v>
      </c>
      <c r="O32" s="81">
        <v>2242.6</v>
      </c>
      <c r="P32" s="78">
        <f t="shared" si="4"/>
        <v>8</v>
      </c>
      <c r="Q32" s="94">
        <v>3.04645499241831</v>
      </c>
      <c r="R32" s="91">
        <f t="shared" si="5"/>
        <v>7</v>
      </c>
      <c r="S32" s="91">
        <v>9113.2</v>
      </c>
      <c r="T32" s="91">
        <f t="shared" si="6"/>
        <v>9</v>
      </c>
      <c r="U32" s="92">
        <v>81.8047611732763</v>
      </c>
      <c r="V32" s="91">
        <f t="shared" si="7"/>
        <v>4</v>
      </c>
      <c r="W32" s="91">
        <v>2376</v>
      </c>
      <c r="X32" s="91">
        <f t="shared" si="8"/>
        <v>9</v>
      </c>
      <c r="Y32" s="92">
        <v>87.2298270893371</v>
      </c>
      <c r="Z32" s="91">
        <f t="shared" si="9"/>
        <v>5</v>
      </c>
      <c r="XDN32" s="103"/>
      <c r="XDO32" s="103"/>
      <c r="XDP32" s="103"/>
    </row>
    <row r="33" s="1" customFormat="1" ht="24" customHeight="1" spans="1:16344">
      <c r="A33" s="25" t="s">
        <v>251</v>
      </c>
      <c r="B33" s="26"/>
      <c r="C33" s="51" t="s">
        <v>143</v>
      </c>
      <c r="D33" s="51" t="s">
        <v>143</v>
      </c>
      <c r="E33" s="51" t="s">
        <v>143</v>
      </c>
      <c r="F33" s="51" t="s">
        <v>143</v>
      </c>
      <c r="G33" s="51" t="s">
        <v>143</v>
      </c>
      <c r="H33" s="51" t="s">
        <v>143</v>
      </c>
      <c r="I33" s="23">
        <v>-100</v>
      </c>
      <c r="J33" s="52">
        <v>6</v>
      </c>
      <c r="K33" s="51" t="s">
        <v>143</v>
      </c>
      <c r="L33" s="51" t="s">
        <v>143</v>
      </c>
      <c r="M33" s="24">
        <v>-100</v>
      </c>
      <c r="N33" s="50">
        <v>6</v>
      </c>
      <c r="O33" s="81">
        <v>654.5</v>
      </c>
      <c r="P33" s="78">
        <f t="shared" si="4"/>
        <v>10</v>
      </c>
      <c r="Q33" s="94">
        <v>-14.0963381021131</v>
      </c>
      <c r="R33" s="91">
        <f t="shared" si="5"/>
        <v>10</v>
      </c>
      <c r="S33" s="91">
        <v>2829</v>
      </c>
      <c r="T33" s="91">
        <f t="shared" si="6"/>
        <v>11</v>
      </c>
      <c r="U33" s="92">
        <v>643.886405469366</v>
      </c>
      <c r="V33" s="91">
        <f t="shared" si="7"/>
        <v>1</v>
      </c>
      <c r="W33" s="91">
        <v>749.214285714286</v>
      </c>
      <c r="X33" s="91">
        <f t="shared" si="8"/>
        <v>11</v>
      </c>
      <c r="Y33" s="92">
        <v>634.523809523809</v>
      </c>
      <c r="Z33" s="91">
        <f t="shared" si="9"/>
        <v>1</v>
      </c>
      <c r="XDN33" s="103"/>
      <c r="XDO33" s="103"/>
      <c r="XDP33" s="103"/>
    </row>
    <row r="34" s="1" customFormat="1" ht="24" customHeight="1" spans="1:16344">
      <c r="A34" s="25" t="s">
        <v>253</v>
      </c>
      <c r="B34" s="26"/>
      <c r="C34" s="52">
        <v>4232</v>
      </c>
      <c r="D34" s="52">
        <v>4</v>
      </c>
      <c r="E34" s="23">
        <v>201.9</v>
      </c>
      <c r="F34" s="52">
        <v>3</v>
      </c>
      <c r="G34" s="51" t="s">
        <v>143</v>
      </c>
      <c r="H34" s="51" t="s">
        <v>143</v>
      </c>
      <c r="I34" s="24">
        <v>-100</v>
      </c>
      <c r="J34" s="50">
        <v>6</v>
      </c>
      <c r="K34" s="51" t="s">
        <v>143</v>
      </c>
      <c r="L34" s="51" t="s">
        <v>143</v>
      </c>
      <c r="M34" s="51" t="s">
        <v>143</v>
      </c>
      <c r="N34" s="51" t="s">
        <v>143</v>
      </c>
      <c r="O34" s="78">
        <v>500.9</v>
      </c>
      <c r="P34" s="78">
        <f t="shared" si="4"/>
        <v>11</v>
      </c>
      <c r="Q34" s="93">
        <v>21.1659409772617</v>
      </c>
      <c r="R34" s="91">
        <f t="shared" si="5"/>
        <v>5</v>
      </c>
      <c r="S34" s="91">
        <v>4700.5</v>
      </c>
      <c r="T34" s="91">
        <f t="shared" si="6"/>
        <v>10</v>
      </c>
      <c r="U34" s="92">
        <v>227.098251254323</v>
      </c>
      <c r="V34" s="91">
        <f t="shared" si="7"/>
        <v>2</v>
      </c>
      <c r="W34" s="91">
        <v>1264.78571428571</v>
      </c>
      <c r="X34" s="91">
        <f t="shared" si="8"/>
        <v>10</v>
      </c>
      <c r="Y34" s="92">
        <v>276.128470378316</v>
      </c>
      <c r="Z34" s="91">
        <f t="shared" si="9"/>
        <v>2</v>
      </c>
      <c r="XDN34" s="103"/>
      <c r="XDO34" s="103"/>
      <c r="XDP34" s="103"/>
    </row>
    <row r="35" s="1" customFormat="1" ht="24" customHeight="1" spans="1:16344">
      <c r="A35" s="25" t="s">
        <v>254</v>
      </c>
      <c r="B35" s="26"/>
      <c r="C35" s="52">
        <v>4989</v>
      </c>
      <c r="D35" s="52">
        <v>3</v>
      </c>
      <c r="E35" s="24">
        <v>-35.7</v>
      </c>
      <c r="F35" s="50">
        <v>6</v>
      </c>
      <c r="G35" s="51" t="s">
        <v>143</v>
      </c>
      <c r="H35" s="51" t="s">
        <v>143</v>
      </c>
      <c r="I35" s="24">
        <v>-100</v>
      </c>
      <c r="J35" s="50">
        <v>6</v>
      </c>
      <c r="K35" s="51" t="s">
        <v>143</v>
      </c>
      <c r="L35" s="51" t="s">
        <v>143</v>
      </c>
      <c r="M35" s="23">
        <v>-100</v>
      </c>
      <c r="N35" s="52">
        <v>6</v>
      </c>
      <c r="O35" s="78">
        <v>6068.1</v>
      </c>
      <c r="P35" s="78">
        <f t="shared" si="4"/>
        <v>6</v>
      </c>
      <c r="Q35" s="93">
        <v>94.0115740000639</v>
      </c>
      <c r="R35" s="91">
        <f t="shared" si="5"/>
        <v>1</v>
      </c>
      <c r="S35" s="91">
        <v>11663.1</v>
      </c>
      <c r="T35" s="91">
        <f t="shared" si="6"/>
        <v>7</v>
      </c>
      <c r="U35" s="92">
        <v>63.965562325499</v>
      </c>
      <c r="V35" s="91">
        <f t="shared" si="7"/>
        <v>6</v>
      </c>
      <c r="W35" s="91">
        <v>3126</v>
      </c>
      <c r="X35" s="91">
        <f t="shared" si="8"/>
        <v>7</v>
      </c>
      <c r="Y35" s="92">
        <v>90.2517910551575</v>
      </c>
      <c r="Z35" s="91">
        <f t="shared" si="9"/>
        <v>4</v>
      </c>
      <c r="XDN35" s="103"/>
      <c r="XDO35" s="103"/>
      <c r="XDP35" s="103"/>
    </row>
    <row r="36" s="1" customFormat="1" ht="24" customHeight="1" spans="1:16344">
      <c r="A36" s="25" t="s">
        <v>255</v>
      </c>
      <c r="B36" s="26"/>
      <c r="C36" s="52">
        <v>52287</v>
      </c>
      <c r="D36" s="52">
        <v>1</v>
      </c>
      <c r="E36" s="23">
        <v>51161.8</v>
      </c>
      <c r="F36" s="52">
        <v>1</v>
      </c>
      <c r="G36" s="52">
        <v>7963</v>
      </c>
      <c r="H36" s="52">
        <v>3</v>
      </c>
      <c r="I36" s="23" t="s">
        <v>269</v>
      </c>
      <c r="J36" s="51" t="s">
        <v>143</v>
      </c>
      <c r="K36" s="51" t="s">
        <v>143</v>
      </c>
      <c r="L36" s="51" t="s">
        <v>143</v>
      </c>
      <c r="M36" s="51" t="s">
        <v>143</v>
      </c>
      <c r="N36" s="51" t="s">
        <v>143</v>
      </c>
      <c r="O36" s="82">
        <v>2769.6</v>
      </c>
      <c r="P36" s="78">
        <f t="shared" si="4"/>
        <v>7</v>
      </c>
      <c r="Q36" s="93">
        <v>78.3386992916935</v>
      </c>
      <c r="R36" s="91">
        <f t="shared" si="5"/>
        <v>2</v>
      </c>
      <c r="S36" s="91">
        <v>12237.3</v>
      </c>
      <c r="T36" s="91">
        <f t="shared" si="6"/>
        <v>5</v>
      </c>
      <c r="U36" s="92">
        <v>116.694467759586</v>
      </c>
      <c r="V36" s="91">
        <f t="shared" si="7"/>
        <v>3</v>
      </c>
      <c r="W36" s="91">
        <v>3206.42857142857</v>
      </c>
      <c r="X36" s="91">
        <f t="shared" si="8"/>
        <v>6</v>
      </c>
      <c r="Y36" s="92">
        <v>118.236798350948</v>
      </c>
      <c r="Z36" s="91">
        <f t="shared" si="9"/>
        <v>3</v>
      </c>
      <c r="XDN36" s="103"/>
      <c r="XDO36" s="103"/>
      <c r="XDP36" s="103"/>
    </row>
    <row r="37" s="1" customFormat="1" ht="24" customHeight="1" spans="1:16344">
      <c r="A37" s="25" t="s">
        <v>256</v>
      </c>
      <c r="B37" s="26"/>
      <c r="C37" s="51" t="s">
        <v>143</v>
      </c>
      <c r="D37" s="51" t="s">
        <v>143</v>
      </c>
      <c r="E37" s="24">
        <v>-100</v>
      </c>
      <c r="F37" s="50">
        <v>8</v>
      </c>
      <c r="G37" s="52">
        <v>1769</v>
      </c>
      <c r="H37" s="52">
        <v>5</v>
      </c>
      <c r="I37" s="24">
        <v>1522.9</v>
      </c>
      <c r="J37" s="50">
        <v>2</v>
      </c>
      <c r="K37" s="52">
        <v>1769</v>
      </c>
      <c r="L37" s="79">
        <v>4</v>
      </c>
      <c r="M37" s="24">
        <v>1522.9</v>
      </c>
      <c r="N37" s="52">
        <v>2</v>
      </c>
      <c r="O37" s="65">
        <v>159802</v>
      </c>
      <c r="P37" s="78">
        <f t="shared" si="4"/>
        <v>1</v>
      </c>
      <c r="Q37" s="93">
        <v>-5.52025583706645</v>
      </c>
      <c r="R37" s="91">
        <f t="shared" si="5"/>
        <v>8</v>
      </c>
      <c r="S37" s="91">
        <v>11385.9</v>
      </c>
      <c r="T37" s="91">
        <f t="shared" si="6"/>
        <v>8</v>
      </c>
      <c r="U37" s="95">
        <v>43.2257139334962</v>
      </c>
      <c r="V37" s="91">
        <f t="shared" si="7"/>
        <v>8</v>
      </c>
      <c r="W37" s="96">
        <v>3094.9</v>
      </c>
      <c r="X37" s="91">
        <f t="shared" si="8"/>
        <v>8</v>
      </c>
      <c r="Y37" s="92">
        <v>79.2274727820246</v>
      </c>
      <c r="Z37" s="91">
        <f t="shared" si="9"/>
        <v>7</v>
      </c>
      <c r="XDN37" s="103"/>
      <c r="XDO37" s="103"/>
      <c r="XDP37" s="103"/>
    </row>
    <row r="38" s="1" customFormat="1" ht="24" customHeight="1" spans="1:16344">
      <c r="A38" s="28" t="s">
        <v>257</v>
      </c>
      <c r="B38" s="26"/>
      <c r="C38" s="51" t="s">
        <v>143</v>
      </c>
      <c r="D38" s="51" t="s">
        <v>143</v>
      </c>
      <c r="E38" s="51" t="s">
        <v>143</v>
      </c>
      <c r="F38" s="51" t="s">
        <v>143</v>
      </c>
      <c r="G38" s="52">
        <v>18</v>
      </c>
      <c r="H38" s="52">
        <v>6</v>
      </c>
      <c r="I38" s="23">
        <v>-76.3</v>
      </c>
      <c r="J38" s="52">
        <v>5</v>
      </c>
      <c r="K38" s="52">
        <v>18</v>
      </c>
      <c r="L38" s="79">
        <v>5</v>
      </c>
      <c r="M38" s="23">
        <v>-76.3</v>
      </c>
      <c r="N38" s="52">
        <v>5</v>
      </c>
      <c r="O38" s="51" t="s">
        <v>143</v>
      </c>
      <c r="P38" s="51" t="s">
        <v>143</v>
      </c>
      <c r="Q38" s="51" t="s">
        <v>143</v>
      </c>
      <c r="R38" s="51" t="s">
        <v>143</v>
      </c>
      <c r="S38" s="91">
        <v>346.8</v>
      </c>
      <c r="T38" s="91">
        <f t="shared" si="6"/>
        <v>12</v>
      </c>
      <c r="U38" s="92">
        <v>36.5623154164206</v>
      </c>
      <c r="V38" s="91">
        <f t="shared" si="7"/>
        <v>9</v>
      </c>
      <c r="W38" s="91">
        <v>81.2142857142857</v>
      </c>
      <c r="X38" s="91">
        <f t="shared" si="8"/>
        <v>12</v>
      </c>
      <c r="Y38" s="92">
        <v>70.4647676161919</v>
      </c>
      <c r="Z38" s="91">
        <f t="shared" si="9"/>
        <v>8</v>
      </c>
      <c r="XDN38" s="103"/>
      <c r="XDO38" s="103"/>
      <c r="XDP38" s="103"/>
    </row>
    <row r="39" s="1" customFormat="1" ht="24" customHeight="1" spans="1:16344">
      <c r="A39" s="25" t="s">
        <v>258</v>
      </c>
      <c r="B39" s="26"/>
      <c r="C39" s="51" t="s">
        <v>143</v>
      </c>
      <c r="D39" s="51" t="s">
        <v>143</v>
      </c>
      <c r="E39" s="24">
        <v>-100</v>
      </c>
      <c r="F39" s="51" t="s">
        <v>143</v>
      </c>
      <c r="G39" s="52">
        <v>44571</v>
      </c>
      <c r="H39" s="51" t="s">
        <v>143</v>
      </c>
      <c r="I39" s="23">
        <v>5.2</v>
      </c>
      <c r="J39" s="51" t="s">
        <v>143</v>
      </c>
      <c r="K39" s="79">
        <v>44211</v>
      </c>
      <c r="L39" s="51" t="s">
        <v>143</v>
      </c>
      <c r="M39" s="23">
        <v>4.4</v>
      </c>
      <c r="N39" s="51" t="s">
        <v>143</v>
      </c>
      <c r="O39" s="51" t="s">
        <v>143</v>
      </c>
      <c r="P39" s="51" t="s">
        <v>143</v>
      </c>
      <c r="Q39" s="51" t="s">
        <v>143</v>
      </c>
      <c r="R39" s="51" t="s">
        <v>143</v>
      </c>
      <c r="S39" s="91">
        <v>7690.89999999999</v>
      </c>
      <c r="T39" s="51" t="s">
        <v>143</v>
      </c>
      <c r="U39" s="92">
        <v>-4.35393607760245</v>
      </c>
      <c r="V39" s="51" t="s">
        <v>143</v>
      </c>
      <c r="W39" s="91">
        <v>31515.8428571429</v>
      </c>
      <c r="X39" s="51" t="s">
        <v>143</v>
      </c>
      <c r="Y39" s="92">
        <v>17.9607487089658</v>
      </c>
      <c r="Z39" s="51" t="s">
        <v>143</v>
      </c>
      <c r="XDN39" s="103"/>
      <c r="XDO39" s="103"/>
      <c r="XDP39" s="103"/>
    </row>
    <row r="40" s="1" customFormat="1" ht="6.95" hidden="1" customHeight="1" spans="1:26">
      <c r="A40" s="2"/>
      <c r="B40" s="53" t="s">
        <v>270</v>
      </c>
      <c r="C40" s="54"/>
      <c r="D40" s="54"/>
      <c r="E40" s="54"/>
      <c r="F40" s="55"/>
      <c r="G40" s="54"/>
      <c r="H40" s="54"/>
      <c r="I40" s="54"/>
      <c r="J40" s="55"/>
      <c r="K40" s="54"/>
      <c r="L40" s="54"/>
      <c r="M40" s="54"/>
      <c r="N40" s="55"/>
      <c r="O40" s="54"/>
      <c r="P40" s="54"/>
      <c r="Q40" s="54"/>
      <c r="R40" s="55"/>
      <c r="S40" s="54"/>
      <c r="T40" s="54"/>
      <c r="U40" s="97"/>
      <c r="V40" s="98"/>
      <c r="W40" s="4"/>
      <c r="X40" s="4"/>
      <c r="Y40" s="3"/>
      <c r="Z40" s="101"/>
    </row>
    <row r="41" s="1" customFormat="1" spans="1:26">
      <c r="A41" s="2"/>
      <c r="B41" s="2"/>
      <c r="C41" s="3"/>
      <c r="D41" s="3"/>
      <c r="E41" s="3"/>
      <c r="F41" s="4"/>
      <c r="G41" s="3"/>
      <c r="H41" s="3"/>
      <c r="I41" s="3"/>
      <c r="J41" s="4"/>
      <c r="K41" s="3"/>
      <c r="L41" s="3"/>
      <c r="M41" s="3"/>
      <c r="N41" s="4"/>
      <c r="O41" s="3"/>
      <c r="P41" s="3"/>
      <c r="Q41" s="3"/>
      <c r="R41" s="4"/>
      <c r="S41" s="3"/>
      <c r="T41" s="3"/>
      <c r="U41" s="3"/>
      <c r="V41" s="4"/>
      <c r="W41" s="3"/>
      <c r="X41" s="3"/>
      <c r="Y41" s="3"/>
      <c r="Z41" s="102"/>
    </row>
  </sheetData>
  <sheetProtection formatCells="0" insertHyperlinks="0" autoFilter="0"/>
  <mergeCells count="47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B40:S40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11" sqref="C11:C13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226" customWidth="1"/>
  </cols>
  <sheetData>
    <row r="1" ht="42.75" customHeight="1" spans="1:3">
      <c r="A1" s="232" t="s">
        <v>26</v>
      </c>
      <c r="B1" s="232"/>
      <c r="C1" s="233"/>
    </row>
    <row r="2" ht="20.1" customHeight="1" spans="1:3">
      <c r="A2" s="234" t="s">
        <v>27</v>
      </c>
      <c r="B2" s="234" t="s">
        <v>28</v>
      </c>
      <c r="C2" s="234" t="s">
        <v>29</v>
      </c>
    </row>
    <row r="3" ht="20.1" customHeight="1" spans="1:3">
      <c r="A3" s="235" t="s">
        <v>30</v>
      </c>
      <c r="B3" s="235"/>
      <c r="C3" s="235"/>
    </row>
    <row r="4" ht="20.1" customHeight="1" spans="1:3">
      <c r="A4" s="236" t="s">
        <v>31</v>
      </c>
      <c r="B4" s="237" t="s">
        <v>32</v>
      </c>
      <c r="C4" s="214">
        <v>109786</v>
      </c>
    </row>
    <row r="5" ht="20.1" customHeight="1" spans="1:3">
      <c r="A5" s="236" t="s">
        <v>33</v>
      </c>
      <c r="B5" s="238" t="s">
        <v>32</v>
      </c>
      <c r="C5" s="214">
        <v>800549</v>
      </c>
    </row>
    <row r="6" ht="20.1" customHeight="1" spans="1:3">
      <c r="A6" s="236" t="s">
        <v>34</v>
      </c>
      <c r="B6" s="238" t="s">
        <v>32</v>
      </c>
      <c r="C6" s="214">
        <v>752613</v>
      </c>
    </row>
    <row r="7" ht="20.1" customHeight="1" spans="1:3">
      <c r="A7" s="236" t="s">
        <v>35</v>
      </c>
      <c r="B7" s="238" t="s">
        <v>32</v>
      </c>
      <c r="C7" s="214">
        <v>47936</v>
      </c>
    </row>
    <row r="8" ht="20.1" customHeight="1" spans="1:3">
      <c r="A8" s="239" t="s">
        <v>36</v>
      </c>
      <c r="B8" s="238" t="s">
        <v>32</v>
      </c>
      <c r="C8" s="240">
        <v>61178</v>
      </c>
    </row>
    <row r="9" s="231" customFormat="1" ht="20.1" customHeight="1" spans="1:3">
      <c r="A9" s="236" t="s">
        <v>37</v>
      </c>
      <c r="B9" s="241" t="s">
        <v>38</v>
      </c>
      <c r="C9" s="242">
        <v>2.67</v>
      </c>
    </row>
    <row r="10" ht="20.1" customHeight="1" spans="1:3">
      <c r="A10" s="235" t="s">
        <v>39</v>
      </c>
      <c r="B10" s="235"/>
      <c r="C10" s="235"/>
    </row>
    <row r="11" ht="20.1" customHeight="1" spans="1:3">
      <c r="A11" s="236" t="s">
        <v>40</v>
      </c>
      <c r="B11" s="237" t="s">
        <v>38</v>
      </c>
      <c r="C11" s="243">
        <v>153.857</v>
      </c>
    </row>
    <row r="12" ht="20.1" customHeight="1" spans="1:3">
      <c r="A12" s="236" t="s">
        <v>41</v>
      </c>
      <c r="B12" s="237" t="s">
        <v>38</v>
      </c>
      <c r="C12" s="243">
        <v>44.2208</v>
      </c>
    </row>
    <row r="13" ht="20.1" customHeight="1" spans="1:3">
      <c r="A13" s="236" t="s">
        <v>42</v>
      </c>
      <c r="B13" s="237" t="s">
        <v>38</v>
      </c>
      <c r="C13" s="243">
        <v>109.6362</v>
      </c>
    </row>
    <row r="14" ht="20.1" customHeight="1" spans="1:3">
      <c r="A14" s="236" t="s">
        <v>43</v>
      </c>
      <c r="B14" s="244" t="s">
        <v>44</v>
      </c>
      <c r="C14" s="245">
        <v>40.95</v>
      </c>
    </row>
    <row r="15" ht="20.1" customHeight="1" spans="1:3">
      <c r="A15" s="236" t="s">
        <v>45</v>
      </c>
      <c r="B15" s="244" t="s">
        <v>44</v>
      </c>
      <c r="C15" s="246">
        <v>19.48</v>
      </c>
    </row>
    <row r="16" ht="20.1" customHeight="1" spans="1:3">
      <c r="A16" s="236" t="s">
        <v>46</v>
      </c>
      <c r="B16" s="244" t="s">
        <v>47</v>
      </c>
      <c r="C16" s="245">
        <v>390.56</v>
      </c>
    </row>
    <row r="17" ht="20.1" customHeight="1" spans="1:3">
      <c r="A17" s="236" t="s">
        <v>48</v>
      </c>
      <c r="B17" s="244" t="s">
        <v>44</v>
      </c>
      <c r="C17" s="247">
        <v>21.43</v>
      </c>
    </row>
    <row r="18" ht="20.1" customHeight="1" spans="1:3">
      <c r="A18" s="248" t="s">
        <v>49</v>
      </c>
      <c r="B18" s="249"/>
      <c r="C18" s="249"/>
    </row>
    <row r="19" ht="20.1" customHeight="1" spans="1:3">
      <c r="A19" s="250" t="s">
        <v>50</v>
      </c>
      <c r="B19" s="251" t="s">
        <v>51</v>
      </c>
      <c r="C19" s="252">
        <v>307</v>
      </c>
    </row>
    <row r="20" ht="20.1" customHeight="1" spans="1:3">
      <c r="A20" s="250" t="s">
        <v>52</v>
      </c>
      <c r="B20" s="251" t="s">
        <v>53</v>
      </c>
      <c r="C20" s="252">
        <v>25062</v>
      </c>
    </row>
    <row r="21" ht="20.1" customHeight="1" spans="1:3">
      <c r="A21" s="253" t="s">
        <v>54</v>
      </c>
      <c r="B21" s="238" t="s">
        <v>55</v>
      </c>
      <c r="C21" s="246">
        <v>1.93</v>
      </c>
    </row>
    <row r="22" ht="20.1" customHeight="1" spans="1:3">
      <c r="A22" s="254" t="s">
        <v>56</v>
      </c>
      <c r="B22" s="249"/>
      <c r="C22" s="249"/>
    </row>
    <row r="23" s="231" customFormat="1" ht="20.1" customHeight="1" spans="1:3">
      <c r="A23" s="236" t="s">
        <v>57</v>
      </c>
      <c r="B23" s="237" t="s">
        <v>58</v>
      </c>
      <c r="C23" s="255">
        <v>301</v>
      </c>
    </row>
    <row r="24" s="231" customFormat="1" ht="20.1" customHeight="1" spans="1:3">
      <c r="A24" s="236" t="s">
        <v>59</v>
      </c>
      <c r="B24" s="237" t="s">
        <v>58</v>
      </c>
      <c r="C24" s="255">
        <v>2</v>
      </c>
    </row>
    <row r="25" s="231" customFormat="1" ht="20.1" customHeight="1" spans="1:3">
      <c r="A25" s="236" t="s">
        <v>60</v>
      </c>
      <c r="B25" s="237" t="s">
        <v>58</v>
      </c>
      <c r="C25" s="245">
        <v>3553</v>
      </c>
    </row>
    <row r="26" s="231" customFormat="1" ht="20.1" customHeight="1" spans="1:3">
      <c r="A26" s="236" t="s">
        <v>61</v>
      </c>
      <c r="B26" s="237" t="s">
        <v>38</v>
      </c>
      <c r="C26" s="246">
        <v>85.55</v>
      </c>
    </row>
    <row r="27" s="231" customFormat="1" ht="20.1" customHeight="1" spans="1:3">
      <c r="A27" s="236" t="s">
        <v>62</v>
      </c>
      <c r="B27" s="237" t="s">
        <v>44</v>
      </c>
      <c r="C27" s="243">
        <v>0.65</v>
      </c>
    </row>
    <row r="28" ht="20.1" customHeight="1" spans="1:3">
      <c r="A28" s="235" t="s">
        <v>63</v>
      </c>
      <c r="B28" s="249"/>
      <c r="C28" s="249"/>
    </row>
    <row r="29" ht="20.1" customHeight="1" spans="1:3">
      <c r="A29" s="256" t="s">
        <v>64</v>
      </c>
      <c r="B29" s="257" t="s">
        <v>58</v>
      </c>
      <c r="C29" s="258">
        <v>18</v>
      </c>
    </row>
    <row r="30" ht="39" customHeight="1" spans="1:3">
      <c r="A30" s="256" t="s">
        <v>65</v>
      </c>
      <c r="B30" s="257" t="s">
        <v>66</v>
      </c>
      <c r="C30" s="258">
        <v>8.1</v>
      </c>
    </row>
    <row r="31" ht="26.1" customHeight="1" spans="1:3">
      <c r="A31" s="259"/>
      <c r="B31" s="259"/>
      <c r="C31" s="260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8" sqref="B18:C25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15" t="s">
        <v>67</v>
      </c>
      <c r="B1" s="215"/>
      <c r="C1" s="215"/>
      <c r="D1" s="215"/>
    </row>
    <row r="2" ht="20.1" customHeight="1" spans="1:4">
      <c r="A2" s="216" t="s">
        <v>27</v>
      </c>
      <c r="B2" s="217" t="s">
        <v>68</v>
      </c>
      <c r="C2" s="217" t="s">
        <v>69</v>
      </c>
      <c r="D2" s="218" t="s">
        <v>70</v>
      </c>
    </row>
    <row r="3" ht="20.1" customHeight="1" spans="1:4">
      <c r="A3" s="219" t="s">
        <v>71</v>
      </c>
      <c r="B3" s="220">
        <v>99.9</v>
      </c>
      <c r="C3" s="220">
        <v>100</v>
      </c>
      <c r="D3" s="221">
        <v>101</v>
      </c>
    </row>
    <row r="4" ht="20.1" customHeight="1" spans="1:4">
      <c r="A4" s="222" t="s">
        <v>72</v>
      </c>
      <c r="B4" s="223">
        <v>100.4</v>
      </c>
      <c r="C4" s="223">
        <v>101</v>
      </c>
      <c r="D4" s="224">
        <v>100.7</v>
      </c>
    </row>
    <row r="5" ht="20.1" customHeight="1" spans="1:4">
      <c r="A5" s="222" t="s">
        <v>73</v>
      </c>
      <c r="B5" s="223">
        <v>99.5</v>
      </c>
      <c r="C5" s="223">
        <v>98.5</v>
      </c>
      <c r="D5" s="224">
        <v>100.2</v>
      </c>
    </row>
    <row r="6" ht="20.1" customHeight="1" spans="1:4">
      <c r="A6" s="219" t="s">
        <v>74</v>
      </c>
      <c r="B6" s="223">
        <v>99.6</v>
      </c>
      <c r="C6" s="223">
        <v>100.3</v>
      </c>
      <c r="D6" s="224">
        <v>102.6</v>
      </c>
    </row>
    <row r="7" ht="20.1" customHeight="1" spans="1:4">
      <c r="A7" s="219" t="s">
        <v>75</v>
      </c>
      <c r="B7" s="223">
        <v>99.8</v>
      </c>
      <c r="C7" s="223">
        <v>99.7</v>
      </c>
      <c r="D7" s="224">
        <v>103.2</v>
      </c>
    </row>
    <row r="8" ht="20.1" customHeight="1" spans="1:4">
      <c r="A8" s="219" t="s">
        <v>76</v>
      </c>
      <c r="B8" s="223">
        <v>102.7</v>
      </c>
      <c r="C8" s="223">
        <v>104.3</v>
      </c>
      <c r="D8" s="224">
        <v>102.6</v>
      </c>
    </row>
    <row r="9" ht="20.1" customHeight="1" spans="1:4">
      <c r="A9" s="225" t="s">
        <v>77</v>
      </c>
      <c r="B9" s="223">
        <v>101.3</v>
      </c>
      <c r="C9" s="223">
        <v>102</v>
      </c>
      <c r="D9" s="224">
        <v>101.7</v>
      </c>
    </row>
    <row r="10" ht="20.1" customHeight="1" spans="1:4">
      <c r="A10" s="225" t="s">
        <v>78</v>
      </c>
      <c r="B10" s="223">
        <v>99.9</v>
      </c>
      <c r="C10" s="223">
        <v>99.6</v>
      </c>
      <c r="D10" s="224">
        <v>99.7</v>
      </c>
    </row>
    <row r="11" ht="20.1" customHeight="1" spans="1:4">
      <c r="A11" s="225" t="s">
        <v>79</v>
      </c>
      <c r="B11" s="223">
        <v>99.9</v>
      </c>
      <c r="C11" s="223">
        <v>100.2</v>
      </c>
      <c r="D11" s="224">
        <v>100.6</v>
      </c>
    </row>
    <row r="12" ht="20.1" customHeight="1" spans="1:4">
      <c r="A12" s="225" t="s">
        <v>80</v>
      </c>
      <c r="B12" s="223">
        <v>98.7</v>
      </c>
      <c r="C12" s="223">
        <v>96.2</v>
      </c>
      <c r="D12" s="224">
        <v>99.2</v>
      </c>
    </row>
    <row r="13" ht="20.1" customHeight="1" spans="1:4">
      <c r="A13" s="225" t="s">
        <v>81</v>
      </c>
      <c r="B13" s="223">
        <v>100.6</v>
      </c>
      <c r="C13" s="223">
        <v>102.4</v>
      </c>
      <c r="D13" s="224">
        <v>101.7</v>
      </c>
    </row>
    <row r="14" ht="20.1" customHeight="1" spans="1:4">
      <c r="A14" s="225" t="s">
        <v>82</v>
      </c>
      <c r="B14" s="223">
        <v>100</v>
      </c>
      <c r="C14" s="223">
        <v>101.7</v>
      </c>
      <c r="D14" s="224">
        <v>101.6</v>
      </c>
    </row>
    <row r="15" ht="20.1" customHeight="1" spans="1:4">
      <c r="A15" s="225" t="s">
        <v>83</v>
      </c>
      <c r="B15" s="223">
        <v>100.9</v>
      </c>
      <c r="C15" s="223">
        <v>103.1</v>
      </c>
      <c r="D15" s="224">
        <v>102.7</v>
      </c>
    </row>
    <row r="16" ht="20.1" customHeight="1" spans="2:4">
      <c r="B16" s="226"/>
      <c r="C16" s="226"/>
      <c r="D16" s="226"/>
    </row>
    <row r="17" ht="20.1" customHeight="1" spans="1:4">
      <c r="A17" s="188" t="s">
        <v>84</v>
      </c>
      <c r="B17" s="227" t="s">
        <v>68</v>
      </c>
      <c r="C17" s="228" t="s">
        <v>69</v>
      </c>
      <c r="D17" s="226"/>
    </row>
    <row r="18" ht="20.1" customHeight="1" spans="1:4">
      <c r="A18" s="162" t="s">
        <v>85</v>
      </c>
      <c r="B18" s="229">
        <v>99.6</v>
      </c>
      <c r="C18" s="229">
        <v>97</v>
      </c>
      <c r="D18" s="226"/>
    </row>
    <row r="19" ht="20.1" customHeight="1" spans="1:4">
      <c r="A19" s="162" t="s">
        <v>86</v>
      </c>
      <c r="B19" s="230">
        <v>99.5</v>
      </c>
      <c r="C19" s="230">
        <v>97.5</v>
      </c>
      <c r="D19" s="226"/>
    </row>
    <row r="20" ht="20.1" customHeight="1" spans="1:4">
      <c r="A20" s="162" t="s">
        <v>87</v>
      </c>
      <c r="B20" s="230">
        <v>99.9</v>
      </c>
      <c r="C20" s="230">
        <v>97.3</v>
      </c>
      <c r="D20" s="226"/>
    </row>
    <row r="21" ht="20.1" customHeight="1" spans="1:4">
      <c r="A21" s="162" t="s">
        <v>88</v>
      </c>
      <c r="B21" s="230">
        <v>99.3</v>
      </c>
      <c r="C21" s="230">
        <v>95.8</v>
      </c>
      <c r="D21" s="226"/>
    </row>
    <row r="22" ht="20.1" customHeight="1" spans="1:4">
      <c r="A22" s="162" t="s">
        <v>89</v>
      </c>
      <c r="B22" s="230">
        <v>99.8</v>
      </c>
      <c r="C22" s="230">
        <v>95.6</v>
      </c>
      <c r="D22" s="226"/>
    </row>
    <row r="23" ht="20.1" customHeight="1" spans="1:4">
      <c r="A23" s="162" t="s">
        <v>86</v>
      </c>
      <c r="B23" s="230">
        <v>99.9</v>
      </c>
      <c r="C23" s="230">
        <v>95.7</v>
      </c>
      <c r="D23" s="226"/>
    </row>
    <row r="24" ht="20.1" customHeight="1" spans="1:4">
      <c r="A24" s="162" t="s">
        <v>87</v>
      </c>
      <c r="B24" s="230">
        <v>99.8</v>
      </c>
      <c r="C24" s="230">
        <v>95.4</v>
      </c>
      <c r="D24" s="226"/>
    </row>
    <row r="25" ht="20.1" customHeight="1" spans="1:4">
      <c r="A25" s="162" t="s">
        <v>88</v>
      </c>
      <c r="B25" s="230">
        <v>99.6</v>
      </c>
      <c r="C25" s="230">
        <v>95.9</v>
      </c>
      <c r="D25" s="226"/>
    </row>
    <row r="26" spans="2:4">
      <c r="B26" s="226"/>
      <c r="C26" s="226"/>
      <c r="D26" s="226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12" workbookViewId="0">
      <selection activeCell="H15" sqref="H15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0" t="s">
        <v>90</v>
      </c>
      <c r="B1" s="200"/>
      <c r="C1" s="200"/>
    </row>
    <row r="2" ht="20.1" customHeight="1" spans="1:3">
      <c r="A2" s="201" t="s">
        <v>91</v>
      </c>
      <c r="B2" s="153" t="s">
        <v>92</v>
      </c>
      <c r="C2" s="154" t="s">
        <v>93</v>
      </c>
    </row>
    <row r="3" ht="20.1" customHeight="1" spans="1:3">
      <c r="A3" s="155" t="s">
        <v>94</v>
      </c>
      <c r="B3" s="202">
        <v>211646</v>
      </c>
      <c r="C3" s="203">
        <v>-2.5</v>
      </c>
    </row>
    <row r="4" ht="20.1" customHeight="1" spans="1:3">
      <c r="A4" s="162" t="s">
        <v>95</v>
      </c>
      <c r="B4" s="204">
        <v>7199.5</v>
      </c>
      <c r="C4" s="205">
        <v>-24.3</v>
      </c>
    </row>
    <row r="5" ht="20.1" customHeight="1" spans="1:3">
      <c r="A5" s="162" t="s">
        <v>96</v>
      </c>
      <c r="B5" s="204">
        <v>40397.2</v>
      </c>
      <c r="C5" s="205">
        <v>-20.8</v>
      </c>
    </row>
    <row r="6" ht="20.1" customHeight="1" spans="1:3">
      <c r="A6" s="162" t="s">
        <v>97</v>
      </c>
      <c r="B6" s="206">
        <v>164049.4</v>
      </c>
      <c r="C6" s="207">
        <v>4.1</v>
      </c>
    </row>
    <row r="7" ht="20.1" customHeight="1" spans="1:3">
      <c r="A7" s="162" t="s">
        <v>98</v>
      </c>
      <c r="B7" s="206">
        <v>206217.1</v>
      </c>
      <c r="C7" s="207">
        <v>-0.6</v>
      </c>
    </row>
    <row r="8" ht="20.1" customHeight="1" spans="1:3">
      <c r="A8" s="162" t="s">
        <v>99</v>
      </c>
      <c r="B8" s="204">
        <v>111402.9</v>
      </c>
      <c r="C8" s="208">
        <v>-7.1</v>
      </c>
    </row>
    <row r="9" ht="20.1" customHeight="1" spans="1:3">
      <c r="A9" s="162" t="s">
        <v>100</v>
      </c>
      <c r="B9" s="209">
        <v>100243.3</v>
      </c>
      <c r="C9" s="208">
        <v>3.1</v>
      </c>
    </row>
    <row r="10" ht="20.1" customHeight="1" spans="1:3">
      <c r="A10" s="162" t="s">
        <v>101</v>
      </c>
      <c r="B10" s="206">
        <v>126534.4</v>
      </c>
      <c r="C10" s="207">
        <v>-7.6</v>
      </c>
    </row>
    <row r="11" ht="20.1" customHeight="1" spans="1:3">
      <c r="A11" s="162" t="s">
        <v>102</v>
      </c>
      <c r="B11" s="206">
        <v>87744.2</v>
      </c>
      <c r="C11" s="207">
        <v>-6.3</v>
      </c>
    </row>
    <row r="12" ht="20.1" customHeight="1" spans="1:3">
      <c r="A12" s="158" t="s">
        <v>103</v>
      </c>
      <c r="B12" s="206">
        <v>28568.1</v>
      </c>
      <c r="C12" s="207">
        <v>15.6</v>
      </c>
    </row>
    <row r="13" ht="20.1" customHeight="1" spans="1:3">
      <c r="A13" s="158" t="s">
        <v>104</v>
      </c>
      <c r="B13" s="206">
        <v>19416.7</v>
      </c>
      <c r="C13" s="207">
        <v>37.6</v>
      </c>
    </row>
    <row r="14" ht="20.1" customHeight="1" spans="1:3">
      <c r="A14" s="158" t="s">
        <v>105</v>
      </c>
      <c r="B14" s="206">
        <v>40142.8</v>
      </c>
      <c r="C14" s="207">
        <v>11.6</v>
      </c>
    </row>
    <row r="15" ht="20.1" customHeight="1" spans="1:3">
      <c r="A15" s="158" t="s">
        <v>106</v>
      </c>
      <c r="B15" s="206">
        <v>13675.1</v>
      </c>
      <c r="C15" s="207">
        <v>-15.7</v>
      </c>
    </row>
    <row r="16" ht="20.1" customHeight="1" spans="1:3">
      <c r="A16" s="162" t="s">
        <v>107</v>
      </c>
      <c r="B16" s="206">
        <v>96720.4</v>
      </c>
      <c r="C16" s="207">
        <v>1.9</v>
      </c>
    </row>
    <row r="17" ht="20.1" customHeight="1" spans="1:3">
      <c r="A17" s="162" t="s">
        <v>108</v>
      </c>
      <c r="B17" s="204">
        <v>1120106.7</v>
      </c>
      <c r="C17" s="210">
        <v>-3.009</v>
      </c>
    </row>
    <row r="18" ht="20.1" customHeight="1" spans="1:3">
      <c r="A18" s="161" t="s">
        <v>109</v>
      </c>
      <c r="B18" s="204">
        <v>338521.6</v>
      </c>
      <c r="C18" s="210">
        <v>-20.271</v>
      </c>
    </row>
    <row r="19" ht="20.1" customHeight="1" spans="1:3">
      <c r="A19" s="211" t="s">
        <v>110</v>
      </c>
      <c r="B19" s="212"/>
      <c r="C19" s="213"/>
    </row>
    <row r="20" ht="20.1" customHeight="1" spans="1:3">
      <c r="A20" s="161" t="s">
        <v>111</v>
      </c>
      <c r="B20" s="214">
        <v>514</v>
      </c>
      <c r="C20" s="186">
        <v>6.9</v>
      </c>
    </row>
    <row r="21" ht="20.1" customHeight="1" spans="1:3">
      <c r="A21" s="161" t="s">
        <v>112</v>
      </c>
      <c r="B21" s="214">
        <v>242</v>
      </c>
      <c r="C21" s="172">
        <v>6.6</v>
      </c>
    </row>
    <row r="22" ht="20.1" customHeight="1" spans="1:3">
      <c r="A22" s="161" t="s">
        <v>113</v>
      </c>
      <c r="B22" s="214">
        <v>1137144.3</v>
      </c>
      <c r="C22" s="172">
        <v>-4.5</v>
      </c>
    </row>
    <row r="23" ht="20.1" customHeight="1" spans="1:3">
      <c r="A23" s="161" t="s">
        <v>114</v>
      </c>
      <c r="B23" s="214">
        <v>968217.3</v>
      </c>
      <c r="C23" s="172">
        <v>-5.4</v>
      </c>
    </row>
    <row r="24" ht="20.1" customHeight="1" spans="1:3">
      <c r="A24" s="161" t="s">
        <v>115</v>
      </c>
      <c r="B24" s="214">
        <v>6699</v>
      </c>
      <c r="C24" s="172">
        <v>104.9</v>
      </c>
    </row>
    <row r="25" ht="20.1" customHeight="1" spans="1:3">
      <c r="A25" s="161" t="s">
        <v>116</v>
      </c>
      <c r="B25" s="214">
        <v>37993.7</v>
      </c>
      <c r="C25" s="172">
        <v>5.1</v>
      </c>
    </row>
    <row r="26" ht="20.1" customHeight="1" spans="1:3">
      <c r="A26" s="161" t="s">
        <v>117</v>
      </c>
      <c r="B26" s="214">
        <v>64424.4</v>
      </c>
      <c r="C26" s="172">
        <v>7.9</v>
      </c>
    </row>
    <row r="27" ht="20.1" customHeight="1" spans="1:3">
      <c r="A27" s="161" t="s">
        <v>118</v>
      </c>
      <c r="B27" s="214">
        <v>40015.5</v>
      </c>
      <c r="C27" s="172">
        <v>8.7</v>
      </c>
    </row>
    <row r="28" ht="20.1" customHeight="1" spans="1:3">
      <c r="A28" s="161" t="s">
        <v>119</v>
      </c>
      <c r="B28" s="214">
        <v>18892.5</v>
      </c>
      <c r="C28" s="172">
        <v>104.7</v>
      </c>
    </row>
    <row r="29" ht="20.1" customHeight="1" spans="1:3">
      <c r="A29" s="161" t="s">
        <v>120</v>
      </c>
      <c r="B29" s="214">
        <v>14372.4</v>
      </c>
      <c r="C29" s="172">
        <v>-60.2</v>
      </c>
    </row>
    <row r="30" ht="20.1" customHeight="1" spans="1:3">
      <c r="A30" s="161" t="s">
        <v>121</v>
      </c>
      <c r="B30" s="214">
        <v>22243.6</v>
      </c>
      <c r="C30" s="172">
        <v>-1.3</v>
      </c>
    </row>
    <row r="31" ht="20.1" customHeight="1" spans="1:3">
      <c r="A31" s="161" t="s">
        <v>122</v>
      </c>
      <c r="B31" s="214">
        <v>47517</v>
      </c>
      <c r="C31" s="172">
        <v>-38.7</v>
      </c>
    </row>
    <row r="32" ht="20.1" customHeight="1" spans="1:3">
      <c r="A32" s="161" t="s">
        <v>123</v>
      </c>
      <c r="B32" s="214">
        <v>2520402.5</v>
      </c>
      <c r="C32" s="172">
        <v>1.1</v>
      </c>
    </row>
    <row r="33" ht="20.1" customHeight="1" spans="1:3">
      <c r="A33" s="161" t="s">
        <v>124</v>
      </c>
      <c r="B33" s="214">
        <v>797437.8</v>
      </c>
      <c r="C33" s="172">
        <v>8.8</v>
      </c>
    </row>
    <row r="34" ht="20.1" customHeight="1" spans="1:3">
      <c r="A34" s="162" t="s">
        <v>125</v>
      </c>
      <c r="B34" s="214">
        <v>501543.4</v>
      </c>
      <c r="C34" s="172">
        <v>-1.6</v>
      </c>
    </row>
    <row r="35" ht="20.1" customHeight="1" spans="1:3">
      <c r="A35" s="161" t="s">
        <v>126</v>
      </c>
      <c r="B35" s="214">
        <v>192788.2</v>
      </c>
      <c r="C35" s="172">
        <v>-3.7</v>
      </c>
    </row>
    <row r="36" ht="20.1" customHeight="1" spans="1:3">
      <c r="A36" s="161" t="s">
        <v>127</v>
      </c>
      <c r="B36" s="214">
        <v>4342872.3</v>
      </c>
      <c r="C36" s="172">
        <v>6.9</v>
      </c>
    </row>
    <row r="37" ht="20.1" customHeight="1" spans="1:3">
      <c r="A37" s="161" t="s">
        <v>128</v>
      </c>
      <c r="B37" s="214">
        <v>2716642.6</v>
      </c>
      <c r="C37" s="172">
        <v>8.1</v>
      </c>
    </row>
    <row r="38" ht="20.1" customHeight="1" spans="1:3">
      <c r="A38" s="161" t="s">
        <v>129</v>
      </c>
      <c r="B38" s="214">
        <v>26445.6</v>
      </c>
      <c r="C38" s="172">
        <v>-30.7</v>
      </c>
    </row>
    <row r="39" ht="20.1" customHeight="1" spans="1:3">
      <c r="A39" s="161" t="s">
        <v>130</v>
      </c>
      <c r="B39" s="214">
        <v>102500.1</v>
      </c>
      <c r="C39" s="172">
        <v>2.8</v>
      </c>
    </row>
    <row r="40" ht="20.1" customHeight="1" spans="1:3">
      <c r="A40" s="161" t="s">
        <v>131</v>
      </c>
      <c r="B40" s="214">
        <v>48825.8</v>
      </c>
      <c r="C40" s="172">
        <v>29.3</v>
      </c>
    </row>
    <row r="41" ht="20.1" customHeight="1" spans="1:3">
      <c r="A41" s="161" t="s">
        <v>132</v>
      </c>
      <c r="B41" s="214">
        <v>929415.8</v>
      </c>
      <c r="C41" s="172">
        <v>11.1</v>
      </c>
    </row>
    <row r="42" ht="20.1" customHeight="1" spans="1:3">
      <c r="A42" s="161" t="s">
        <v>133</v>
      </c>
      <c r="B42" s="214">
        <v>45170</v>
      </c>
      <c r="C42" s="172">
        <v>-2.1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14" sqref="B14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89" t="s">
        <v>27</v>
      </c>
      <c r="B1" s="153" t="s">
        <v>92</v>
      </c>
      <c r="C1" s="154" t="s">
        <v>93</v>
      </c>
    </row>
    <row r="2" ht="20.1" customHeight="1" spans="1:3">
      <c r="A2" s="155" t="s">
        <v>134</v>
      </c>
      <c r="B2" s="190"/>
      <c r="C2" s="191"/>
    </row>
    <row r="3" ht="20.1" customHeight="1" spans="1:3">
      <c r="A3" s="192" t="s">
        <v>135</v>
      </c>
      <c r="B3" s="193">
        <v>5.32</v>
      </c>
      <c r="C3" s="194">
        <v>26.07</v>
      </c>
    </row>
    <row r="4" ht="20.1" customHeight="1" spans="1:3">
      <c r="A4" s="162" t="s">
        <v>136</v>
      </c>
      <c r="B4" s="193">
        <v>1.57</v>
      </c>
      <c r="C4" s="194">
        <v>8.7</v>
      </c>
    </row>
    <row r="5" ht="20.1" customHeight="1" spans="1:3">
      <c r="A5" s="162" t="s">
        <v>137</v>
      </c>
      <c r="B5" s="193">
        <v>0.96</v>
      </c>
      <c r="C5" s="194">
        <v>-12.2</v>
      </c>
    </row>
    <row r="6" ht="20.1" customHeight="1" spans="1:3">
      <c r="A6" s="162" t="s">
        <v>138</v>
      </c>
      <c r="B6" s="193">
        <v>0.31</v>
      </c>
      <c r="C6" s="194">
        <v>13.1</v>
      </c>
    </row>
    <row r="7" ht="20.1" customHeight="1" spans="1:3">
      <c r="A7" s="162" t="s">
        <v>139</v>
      </c>
      <c r="B7" s="193">
        <v>0.15</v>
      </c>
      <c r="C7" s="194">
        <v>-21.6</v>
      </c>
    </row>
    <row r="8" ht="20.1" customHeight="1" spans="1:3">
      <c r="A8" s="162" t="s">
        <v>140</v>
      </c>
      <c r="B8" s="193">
        <v>2.31</v>
      </c>
      <c r="C8" s="194">
        <v>96.3</v>
      </c>
    </row>
    <row r="9" ht="20.1" customHeight="1" spans="1:3">
      <c r="A9" s="162" t="s">
        <v>141</v>
      </c>
      <c r="B9" s="193">
        <v>0.02</v>
      </c>
      <c r="C9" s="194">
        <v>-60</v>
      </c>
    </row>
    <row r="10" ht="20.1" customHeight="1" spans="1:3">
      <c r="A10" s="162" t="s">
        <v>142</v>
      </c>
      <c r="B10" s="193" t="s">
        <v>143</v>
      </c>
      <c r="C10" s="193" t="s">
        <v>143</v>
      </c>
    </row>
    <row r="11" ht="20.1" customHeight="1" spans="1:3">
      <c r="A11" s="155" t="s">
        <v>144</v>
      </c>
      <c r="B11" s="195"/>
      <c r="C11" s="196"/>
    </row>
    <row r="12" ht="20.1" customHeight="1" spans="1:3">
      <c r="A12" s="161" t="s">
        <v>145</v>
      </c>
      <c r="B12" s="197">
        <v>122504.181</v>
      </c>
      <c r="C12" s="198">
        <v>10.36</v>
      </c>
    </row>
    <row r="13" ht="20.1" customHeight="1" spans="1:3">
      <c r="A13" s="161" t="s">
        <v>146</v>
      </c>
      <c r="B13" s="199">
        <v>1309.3852</v>
      </c>
      <c r="C13" s="184">
        <v>9.45</v>
      </c>
    </row>
    <row r="14" ht="20.1" customHeight="1" spans="1:3">
      <c r="A14" s="161" t="s">
        <v>147</v>
      </c>
      <c r="B14" s="199">
        <v>68543.5014</v>
      </c>
      <c r="C14" s="184">
        <v>11.8</v>
      </c>
    </row>
    <row r="15" ht="20.1" customHeight="1" spans="1:3">
      <c r="A15" s="161" t="s">
        <v>148</v>
      </c>
      <c r="B15" s="193" t="s">
        <v>143</v>
      </c>
      <c r="C15" s="193" t="s">
        <v>143</v>
      </c>
    </row>
    <row r="16" ht="20.1" customHeight="1" spans="1:3">
      <c r="A16" s="161" t="s">
        <v>149</v>
      </c>
      <c r="B16" s="199">
        <v>2841.6189</v>
      </c>
      <c r="C16" s="184">
        <v>-0.68</v>
      </c>
    </row>
    <row r="17" ht="20.1" customHeight="1" spans="1:3">
      <c r="A17" s="161" t="s">
        <v>150</v>
      </c>
      <c r="B17" s="199">
        <v>19830.2296</v>
      </c>
      <c r="C17" s="184">
        <v>1.62</v>
      </c>
    </row>
    <row r="18" ht="20.1" customHeight="1" spans="1:3">
      <c r="A18" s="161" t="s">
        <v>151</v>
      </c>
      <c r="B18" s="199">
        <v>203.9008</v>
      </c>
      <c r="C18" s="184">
        <v>4.36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F12" sqref="F12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51" t="s">
        <v>152</v>
      </c>
      <c r="B1" s="151"/>
      <c r="C1" s="151"/>
    </row>
    <row r="2" ht="27" customHeight="1" spans="1:3">
      <c r="A2" s="152" t="s">
        <v>27</v>
      </c>
      <c r="B2" s="153" t="s">
        <v>92</v>
      </c>
      <c r="C2" s="154" t="s">
        <v>93</v>
      </c>
    </row>
    <row r="3" ht="20.1" customHeight="1" spans="1:3">
      <c r="A3" s="181" t="s">
        <v>153</v>
      </c>
      <c r="B3" s="153" t="s">
        <v>143</v>
      </c>
      <c r="C3" s="154" t="s">
        <v>143</v>
      </c>
    </row>
    <row r="4" ht="20.1" customHeight="1" spans="1:3">
      <c r="A4" s="182" t="s">
        <v>154</v>
      </c>
      <c r="B4" s="183">
        <v>464978</v>
      </c>
      <c r="C4" s="184">
        <v>12.4</v>
      </c>
    </row>
    <row r="5" ht="20.1" customHeight="1" spans="1:3">
      <c r="A5" s="182" t="s">
        <v>155</v>
      </c>
      <c r="B5" s="183">
        <v>169809</v>
      </c>
      <c r="C5" s="184">
        <v>11</v>
      </c>
    </row>
    <row r="6" ht="20.1" customHeight="1" spans="1:3">
      <c r="A6" s="182" t="s">
        <v>156</v>
      </c>
      <c r="B6" s="183">
        <v>115739</v>
      </c>
      <c r="C6" s="184">
        <v>3.48160400554338</v>
      </c>
    </row>
    <row r="7" ht="20.1" customHeight="1" spans="1:3">
      <c r="A7" s="182" t="s">
        <v>157</v>
      </c>
      <c r="B7" s="183">
        <v>1658</v>
      </c>
      <c r="C7" s="184">
        <v>-25.9490844126842</v>
      </c>
    </row>
    <row r="8" ht="20.1" customHeight="1" spans="1:3">
      <c r="A8" s="182" t="s">
        <v>158</v>
      </c>
      <c r="B8" s="183">
        <v>36802</v>
      </c>
      <c r="C8" s="184">
        <v>126.487783863622</v>
      </c>
    </row>
    <row r="9" ht="20.1" customHeight="1" spans="1:3">
      <c r="A9" s="182" t="s">
        <v>159</v>
      </c>
      <c r="B9" s="183">
        <v>295169</v>
      </c>
      <c r="C9" s="184">
        <v>13.2</v>
      </c>
    </row>
    <row r="10" ht="20.1" customHeight="1" spans="1:3">
      <c r="A10" s="182" t="s">
        <v>160</v>
      </c>
      <c r="B10" s="183">
        <v>118204</v>
      </c>
      <c r="C10" s="184">
        <v>28.7</v>
      </c>
    </row>
    <row r="11" ht="20.1" customHeight="1" spans="1:3">
      <c r="A11" s="182" t="s">
        <v>161</v>
      </c>
      <c r="B11" s="183"/>
      <c r="C11" s="184"/>
    </row>
    <row r="12" ht="20.1" customHeight="1" spans="1:3">
      <c r="A12" s="182" t="s">
        <v>162</v>
      </c>
      <c r="B12" s="183">
        <v>93892</v>
      </c>
      <c r="C12" s="184">
        <v>-3.1</v>
      </c>
    </row>
    <row r="13" ht="20.1" customHeight="1" spans="1:3">
      <c r="A13" s="182" t="s">
        <v>163</v>
      </c>
      <c r="B13" s="183">
        <v>110451</v>
      </c>
      <c r="C13" s="184">
        <v>66.4</v>
      </c>
    </row>
    <row r="14" ht="20.1" customHeight="1" spans="1:3">
      <c r="A14" s="182" t="s">
        <v>164</v>
      </c>
      <c r="B14" s="183">
        <v>73030</v>
      </c>
      <c r="C14" s="184">
        <v>102.2</v>
      </c>
    </row>
    <row r="15" ht="20.1" customHeight="1" spans="1:3">
      <c r="A15" s="155" t="s">
        <v>165</v>
      </c>
      <c r="B15" s="185"/>
      <c r="C15" s="186"/>
    </row>
    <row r="16" ht="20.1" customHeight="1" spans="1:3">
      <c r="A16" s="162" t="s">
        <v>166</v>
      </c>
      <c r="B16" s="183">
        <v>262027</v>
      </c>
      <c r="C16" s="184">
        <v>203.184263812554</v>
      </c>
    </row>
    <row r="17" ht="20.1" customHeight="1" spans="1:3">
      <c r="A17" s="162" t="s">
        <v>167</v>
      </c>
      <c r="B17" s="183">
        <v>352501</v>
      </c>
      <c r="C17" s="184">
        <v>137.166790015475</v>
      </c>
    </row>
    <row r="18" ht="20.1" customHeight="1" spans="1:3">
      <c r="A18" s="187" t="s">
        <v>168</v>
      </c>
      <c r="B18" s="153"/>
      <c r="C18" s="154"/>
    </row>
    <row r="19" ht="20.1" customHeight="1" spans="1:3">
      <c r="A19" s="188" t="s">
        <v>169</v>
      </c>
      <c r="B19" s="167">
        <v>240718</v>
      </c>
      <c r="C19" s="168">
        <v>21.7</v>
      </c>
    </row>
    <row r="20" ht="20.1" customHeight="1" spans="1:3">
      <c r="A20" s="188" t="s">
        <v>170</v>
      </c>
      <c r="B20" s="167">
        <v>228301.2</v>
      </c>
      <c r="C20" s="168">
        <v>25.1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E19" sqref="E19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</cols>
  <sheetData>
    <row r="1" ht="30.95" customHeight="1" spans="1:3">
      <c r="A1" s="151" t="s">
        <v>171</v>
      </c>
      <c r="B1" s="151"/>
      <c r="C1" s="151"/>
    </row>
    <row r="2" ht="28.5" spans="1:3">
      <c r="A2" s="152" t="s">
        <v>27</v>
      </c>
      <c r="B2" s="153" t="s">
        <v>92</v>
      </c>
      <c r="C2" s="154" t="s">
        <v>93</v>
      </c>
    </row>
    <row r="3" ht="20.1" customHeight="1" spans="1:3">
      <c r="A3" s="169" t="s">
        <v>172</v>
      </c>
      <c r="B3" s="170"/>
      <c r="C3" s="171"/>
    </row>
    <row r="4" ht="20.1" customHeight="1" spans="1:3">
      <c r="A4" s="158" t="s">
        <v>173</v>
      </c>
      <c r="B4" s="167">
        <v>655075.731445757</v>
      </c>
      <c r="C4" s="172">
        <v>-2</v>
      </c>
    </row>
    <row r="5" ht="20.1" customHeight="1" spans="1:3">
      <c r="A5" s="158" t="s">
        <v>174</v>
      </c>
      <c r="B5" s="167">
        <v>391524.4</v>
      </c>
      <c r="C5" s="168">
        <v>2.2</v>
      </c>
    </row>
    <row r="6" ht="20.1" customHeight="1" spans="1:3">
      <c r="A6" s="158" t="s">
        <v>175</v>
      </c>
      <c r="B6" s="167"/>
      <c r="C6" s="168"/>
    </row>
    <row r="7" ht="20.1" customHeight="1" spans="1:3">
      <c r="A7" s="173" t="s">
        <v>176</v>
      </c>
      <c r="B7" s="167">
        <v>180764.1</v>
      </c>
      <c r="C7" s="168">
        <v>-6.4</v>
      </c>
    </row>
    <row r="8" ht="20.1" customHeight="1" spans="1:3">
      <c r="A8" s="173" t="s">
        <v>177</v>
      </c>
      <c r="B8" s="167">
        <v>63770</v>
      </c>
      <c r="C8" s="174">
        <v>11.3</v>
      </c>
    </row>
    <row r="9" ht="20.1" customHeight="1" spans="1:3">
      <c r="A9" s="173" t="s">
        <v>178</v>
      </c>
      <c r="B9" s="167">
        <v>61193.8</v>
      </c>
      <c r="C9" s="174">
        <v>-10.8</v>
      </c>
    </row>
    <row r="10" ht="20.1" customHeight="1" spans="1:3">
      <c r="A10" s="158" t="s">
        <v>179</v>
      </c>
      <c r="B10" s="167">
        <v>1901972</v>
      </c>
      <c r="C10" s="174">
        <v>31.4</v>
      </c>
    </row>
    <row r="11" ht="20.1" customHeight="1" spans="1:3">
      <c r="A11" s="158" t="s">
        <v>180</v>
      </c>
      <c r="B11" s="167">
        <v>12104</v>
      </c>
      <c r="C11" s="174">
        <v>95.3</v>
      </c>
    </row>
    <row r="12" ht="20.1" customHeight="1" spans="1:3">
      <c r="A12" s="158" t="s">
        <v>181</v>
      </c>
      <c r="B12" s="175">
        <v>719957</v>
      </c>
      <c r="C12" s="168">
        <v>26.3</v>
      </c>
    </row>
    <row r="13" ht="20.1" customHeight="1" spans="1:3">
      <c r="A13" s="155" t="s">
        <v>182</v>
      </c>
      <c r="B13" s="170"/>
      <c r="C13" s="171"/>
    </row>
    <row r="14" ht="20.1" customHeight="1" spans="1:3">
      <c r="A14" s="176" t="s">
        <v>183</v>
      </c>
      <c r="B14" s="177">
        <v>1538570</v>
      </c>
      <c r="C14" s="178">
        <v>42.43</v>
      </c>
    </row>
    <row r="15" ht="20.1" customHeight="1" spans="1:3">
      <c r="A15" s="161" t="s">
        <v>184</v>
      </c>
      <c r="B15" s="177">
        <v>442208</v>
      </c>
      <c r="C15" s="178">
        <v>6.6</v>
      </c>
    </row>
    <row r="16" ht="20.1" customHeight="1" spans="1:3">
      <c r="A16" s="161" t="s">
        <v>185</v>
      </c>
      <c r="B16" s="177">
        <v>1096362</v>
      </c>
      <c r="C16" s="178">
        <v>64.77</v>
      </c>
    </row>
    <row r="17" ht="20.1" customHeight="1" spans="1:3">
      <c r="A17" s="176" t="s">
        <v>186</v>
      </c>
      <c r="B17" s="179">
        <v>539236</v>
      </c>
      <c r="C17" s="171">
        <v>73.82</v>
      </c>
    </row>
    <row r="18" ht="20.1" customHeight="1" spans="1:3">
      <c r="A18" s="161" t="s">
        <v>184</v>
      </c>
      <c r="B18" s="179">
        <v>168508</v>
      </c>
      <c r="C18" s="171">
        <v>155</v>
      </c>
    </row>
    <row r="19" ht="20.1" customHeight="1" spans="1:3">
      <c r="A19" s="162" t="s">
        <v>187</v>
      </c>
      <c r="B19" s="170"/>
      <c r="C19" s="171"/>
    </row>
    <row r="20" ht="20.1" customHeight="1" spans="1:3">
      <c r="A20" s="162" t="s">
        <v>188</v>
      </c>
      <c r="B20" s="179">
        <v>83775</v>
      </c>
      <c r="C20" s="180">
        <v>-20.39</v>
      </c>
    </row>
    <row r="21" ht="20.1" customHeight="1" spans="1:3">
      <c r="A21" s="162" t="s">
        <v>189</v>
      </c>
      <c r="B21" s="179">
        <v>90801</v>
      </c>
      <c r="C21" s="180">
        <v>439.52</v>
      </c>
    </row>
    <row r="22" ht="20.1" customHeight="1" spans="1:3">
      <c r="A22" s="162" t="s">
        <v>190</v>
      </c>
      <c r="B22" s="179">
        <v>80563</v>
      </c>
      <c r="C22" s="180">
        <v>-27.03</v>
      </c>
    </row>
    <row r="23" ht="20.1" customHeight="1" spans="1:3">
      <c r="A23" s="161" t="s">
        <v>191</v>
      </c>
      <c r="B23" s="170">
        <v>6470</v>
      </c>
      <c r="C23" s="171">
        <v>344.4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H13" sqref="H13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51" t="s">
        <v>192</v>
      </c>
      <c r="B1" s="151"/>
      <c r="C1" s="151"/>
    </row>
    <row r="2" ht="28.5" spans="1:3">
      <c r="A2" s="152" t="s">
        <v>27</v>
      </c>
      <c r="B2" s="153" t="s">
        <v>92</v>
      </c>
      <c r="C2" s="154" t="s">
        <v>93</v>
      </c>
    </row>
    <row r="3" ht="24.95" customHeight="1" spans="1:3">
      <c r="A3" s="155" t="s">
        <v>193</v>
      </c>
      <c r="B3" s="156" t="s">
        <v>143</v>
      </c>
      <c r="C3" s="157" t="s">
        <v>143</v>
      </c>
    </row>
    <row r="4" ht="24.95" customHeight="1" spans="1:3">
      <c r="A4" s="158" t="s">
        <v>194</v>
      </c>
      <c r="B4" s="159">
        <v>190816.9</v>
      </c>
      <c r="C4" s="160">
        <v>36.9</v>
      </c>
    </row>
    <row r="5" ht="24.95" customHeight="1" spans="1:3">
      <c r="A5" s="161" t="s">
        <v>195</v>
      </c>
      <c r="B5" s="159">
        <v>120625.9</v>
      </c>
      <c r="C5" s="160">
        <v>37.1</v>
      </c>
    </row>
    <row r="6" ht="24.95" customHeight="1" spans="1:3">
      <c r="A6" s="162" t="s">
        <v>196</v>
      </c>
      <c r="B6" s="159">
        <v>47635.1</v>
      </c>
      <c r="C6" s="160">
        <v>104.779980740792</v>
      </c>
    </row>
    <row r="7" ht="24.95" customHeight="1" spans="1:3">
      <c r="A7" s="162" t="s">
        <v>197</v>
      </c>
      <c r="B7" s="159">
        <v>12092.8</v>
      </c>
      <c r="C7" s="160">
        <v>-21.7112077895173</v>
      </c>
    </row>
    <row r="8" ht="24.95" customHeight="1" spans="1:3">
      <c r="A8" s="162" t="s">
        <v>198</v>
      </c>
      <c r="B8" s="159">
        <v>4263.8</v>
      </c>
      <c r="C8" s="160">
        <v>4.75965624704882</v>
      </c>
    </row>
    <row r="9" ht="24.95" customHeight="1" spans="1:3">
      <c r="A9" s="162" t="s">
        <v>199</v>
      </c>
      <c r="B9" s="159">
        <v>169708.464447</v>
      </c>
      <c r="C9" s="160">
        <v>15</v>
      </c>
    </row>
    <row r="10" ht="24.95" customHeight="1" spans="1:3">
      <c r="A10" s="161" t="s">
        <v>200</v>
      </c>
      <c r="B10" s="159">
        <v>178738.6</v>
      </c>
      <c r="C10" s="160">
        <v>39.3918493576726</v>
      </c>
    </row>
    <row r="11" ht="24.95" customHeight="1" spans="1:3">
      <c r="A11" s="162" t="s">
        <v>201</v>
      </c>
      <c r="B11" s="159">
        <v>92304.1</v>
      </c>
      <c r="C11" s="160">
        <v>106.477929317445</v>
      </c>
    </row>
    <row r="12" ht="24.95" customHeight="1" spans="1:3">
      <c r="A12" s="161" t="s">
        <v>202</v>
      </c>
      <c r="B12" s="159">
        <v>30232</v>
      </c>
      <c r="C12" s="160">
        <v>-21.7112077895173</v>
      </c>
    </row>
    <row r="13" ht="24.95" customHeight="1" spans="1:3">
      <c r="A13" s="163" t="s">
        <v>203</v>
      </c>
      <c r="B13" s="159">
        <v>11093</v>
      </c>
      <c r="C13" s="160">
        <v>4.75965624704882</v>
      </c>
    </row>
    <row r="14" ht="24.95" customHeight="1" spans="1:3">
      <c r="A14" s="164" t="s">
        <v>204</v>
      </c>
      <c r="B14" s="165"/>
      <c r="C14" s="165"/>
    </row>
    <row r="15" ht="24.95" customHeight="1" spans="1:3">
      <c r="A15" s="166" t="s">
        <v>205</v>
      </c>
      <c r="B15" s="167">
        <v>15842</v>
      </c>
      <c r="C15" s="168">
        <v>3.8</v>
      </c>
    </row>
    <row r="16" ht="24.95" customHeight="1" spans="1:3">
      <c r="A16" s="166" t="s">
        <v>206</v>
      </c>
      <c r="B16" s="167">
        <v>19432</v>
      </c>
      <c r="C16" s="168">
        <v>3.4</v>
      </c>
    </row>
    <row r="17" ht="24.95" customHeight="1" spans="1:3">
      <c r="A17" s="166" t="s">
        <v>207</v>
      </c>
      <c r="B17" s="167">
        <v>11115</v>
      </c>
      <c r="C17" s="168">
        <v>3.5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70"/>
  <sheetViews>
    <sheetView tabSelected="1" workbookViewId="0">
      <selection activeCell="H6" sqref="H6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7.55833333333333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5">
      <c r="A1" s="39" t="s">
        <v>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="1" customFormat="1" ht="5.1" hidden="1" customHeight="1" spans="1: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24"/>
      <c r="O2" s="104"/>
    </row>
    <row r="3" s="1" customFormat="1" ht="39" customHeight="1" spans="1:35">
      <c r="A3" s="105" t="s">
        <v>209</v>
      </c>
      <c r="B3" s="15" t="s">
        <v>210</v>
      </c>
      <c r="C3" s="15"/>
      <c r="D3" s="106"/>
      <c r="E3" s="15" t="s">
        <v>211</v>
      </c>
      <c r="F3" s="15"/>
      <c r="G3" s="106"/>
      <c r="H3" s="15" t="s">
        <v>212</v>
      </c>
      <c r="I3" s="125"/>
      <c r="J3" s="119"/>
      <c r="K3" s="15" t="s">
        <v>213</v>
      </c>
      <c r="L3" s="15"/>
      <c r="M3" s="106"/>
      <c r="N3" s="15" t="s">
        <v>214</v>
      </c>
      <c r="O3" s="126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="1" customFormat="1" ht="30" customHeight="1" spans="1:33">
      <c r="A4" s="107"/>
      <c r="B4" s="19" t="s">
        <v>215</v>
      </c>
      <c r="C4" s="59" t="s">
        <v>216</v>
      </c>
      <c r="D4" s="59" t="s">
        <v>217</v>
      </c>
      <c r="E4" s="19" t="s">
        <v>215</v>
      </c>
      <c r="F4" s="59" t="s">
        <v>216</v>
      </c>
      <c r="G4" s="59" t="s">
        <v>217</v>
      </c>
      <c r="H4" s="19" t="s">
        <v>215</v>
      </c>
      <c r="I4" s="59" t="s">
        <v>216</v>
      </c>
      <c r="J4" s="59" t="s">
        <v>217</v>
      </c>
      <c r="K4" s="19" t="s">
        <v>215</v>
      </c>
      <c r="L4" s="59" t="s">
        <v>216</v>
      </c>
      <c r="M4" s="59" t="s">
        <v>217</v>
      </c>
      <c r="N4" s="59" t="s">
        <v>218</v>
      </c>
      <c r="O4" s="126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="1" customFormat="1" ht="29" customHeight="1" spans="1:15">
      <c r="A5" s="108" t="s">
        <v>219</v>
      </c>
      <c r="B5" s="109">
        <v>380.30553</v>
      </c>
      <c r="C5" s="109">
        <v>1.6</v>
      </c>
      <c r="D5" s="109">
        <v>100</v>
      </c>
      <c r="E5" s="109">
        <v>150.45732983</v>
      </c>
      <c r="F5" s="109">
        <v>4.35</v>
      </c>
      <c r="G5" s="109">
        <v>100</v>
      </c>
      <c r="H5" s="109">
        <v>93.18579315</v>
      </c>
      <c r="I5" s="109">
        <v>3.65</v>
      </c>
      <c r="J5" s="109">
        <v>100</v>
      </c>
      <c r="K5" s="109">
        <v>285.82253</v>
      </c>
      <c r="L5" s="109">
        <v>10.29</v>
      </c>
      <c r="M5" s="109">
        <v>100</v>
      </c>
      <c r="N5" s="128">
        <v>12.9159660955264</v>
      </c>
      <c r="O5" s="129"/>
    </row>
    <row r="6" s="1" customFormat="1" ht="29" customHeight="1" spans="1:15">
      <c r="A6" s="108" t="s">
        <v>14</v>
      </c>
      <c r="B6" s="109">
        <v>21.16461</v>
      </c>
      <c r="C6" s="109">
        <v>-2.5</v>
      </c>
      <c r="D6" s="109">
        <f>B6/$B$5*100</f>
        <v>5.56515967569549</v>
      </c>
      <c r="E6" s="109">
        <v>12.2504181</v>
      </c>
      <c r="F6" s="109">
        <v>10.36</v>
      </c>
      <c r="G6" s="110">
        <f>E6/$E$5*100</f>
        <v>8.14212116740448</v>
      </c>
      <c r="H6" s="109">
        <v>6.85435014</v>
      </c>
      <c r="I6" s="109">
        <v>11.8</v>
      </c>
      <c r="J6" s="110">
        <f>H6/$H$5*100</f>
        <v>7.35557417960336</v>
      </c>
      <c r="K6" s="109">
        <v>39.15244</v>
      </c>
      <c r="L6" s="109">
        <v>2.17</v>
      </c>
      <c r="M6" s="109">
        <f>K6/$K$5*100</f>
        <v>13.6981643819331</v>
      </c>
      <c r="N6" s="128">
        <v>12.3789452314028</v>
      </c>
      <c r="O6" s="129"/>
    </row>
    <row r="7" s="1" customFormat="1" ht="29" customHeight="1" spans="1:15">
      <c r="A7" s="25" t="s">
        <v>11</v>
      </c>
      <c r="B7" s="111">
        <v>13.20853</v>
      </c>
      <c r="C7" s="111">
        <v>-0.1</v>
      </c>
      <c r="D7" s="111">
        <f>B7/$B$5*100</f>
        <v>3.47313645426087</v>
      </c>
      <c r="E7" s="111">
        <v>15.79770887</v>
      </c>
      <c r="F7" s="111">
        <v>2.1</v>
      </c>
      <c r="G7" s="111">
        <f>E7/$E$5*100</f>
        <v>10.4997934549614</v>
      </c>
      <c r="H7" s="111">
        <v>7.44187206</v>
      </c>
      <c r="I7" s="111">
        <v>2.14</v>
      </c>
      <c r="J7" s="111">
        <f>H7/$H$5*100</f>
        <v>7.98605861305587</v>
      </c>
      <c r="K7" s="111">
        <v>47.20096</v>
      </c>
      <c r="L7" s="111">
        <v>-9.06</v>
      </c>
      <c r="M7" s="111">
        <f>K7/$K$5*100</f>
        <v>16.5140795583889</v>
      </c>
      <c r="N7" s="130">
        <v>13.2147223971894</v>
      </c>
      <c r="O7" s="131"/>
    </row>
    <row r="8" s="1" customFormat="1" ht="29" customHeight="1" spans="1:15">
      <c r="A8" s="25" t="s">
        <v>25</v>
      </c>
      <c r="B8" s="111">
        <v>38.80099</v>
      </c>
      <c r="C8" s="111">
        <v>0.8</v>
      </c>
      <c r="D8" s="111">
        <f>B8/$B$5*100</f>
        <v>10.2025836963244</v>
      </c>
      <c r="E8" s="111" t="s">
        <v>143</v>
      </c>
      <c r="F8" s="111" t="s">
        <v>143</v>
      </c>
      <c r="G8" s="111" t="s">
        <v>143</v>
      </c>
      <c r="H8" s="111" t="s">
        <v>143</v>
      </c>
      <c r="I8" s="111" t="s">
        <v>143</v>
      </c>
      <c r="J8" s="111" t="s">
        <v>143</v>
      </c>
      <c r="K8" s="111">
        <v>28.6112</v>
      </c>
      <c r="L8" s="111">
        <v>9.51</v>
      </c>
      <c r="M8" s="111">
        <f>K8/$K$5*100</f>
        <v>10.0101276131031</v>
      </c>
      <c r="N8" s="130">
        <v>12.5491388780448</v>
      </c>
      <c r="O8" s="131"/>
    </row>
    <row r="9" s="1" customFormat="1" ht="29" customHeight="1" spans="1:15">
      <c r="A9" s="25" t="s">
        <v>15</v>
      </c>
      <c r="B9" s="111">
        <v>51.75612</v>
      </c>
      <c r="C9" s="111">
        <v>1.1</v>
      </c>
      <c r="D9" s="111">
        <f>B9/$B$5*100</f>
        <v>13.6090895128451</v>
      </c>
      <c r="E9" s="111">
        <v>17.73428794</v>
      </c>
      <c r="F9" s="111">
        <v>-0.84</v>
      </c>
      <c r="G9" s="111">
        <f>E9/$E$5*100</f>
        <v>11.786921886782</v>
      </c>
      <c r="H9" s="111">
        <v>14.24647661</v>
      </c>
      <c r="I9" s="111">
        <v>-1.36</v>
      </c>
      <c r="J9" s="111">
        <f>H9/$H$5*100</f>
        <v>15.2882495586721</v>
      </c>
      <c r="K9" s="111">
        <v>7.48775</v>
      </c>
      <c r="L9" s="111">
        <v>7.39</v>
      </c>
      <c r="M9" s="111">
        <f>K9/$K$5*100</f>
        <v>2.61972000597714</v>
      </c>
      <c r="N9" s="130">
        <v>10.8295274953645</v>
      </c>
      <c r="O9" s="131"/>
    </row>
    <row r="10" s="1" customFormat="1" ht="29" customHeight="1" spans="1:15">
      <c r="A10" s="25" t="s">
        <v>17</v>
      </c>
      <c r="B10" s="111">
        <v>83.10718</v>
      </c>
      <c r="C10" s="111">
        <v>9.4</v>
      </c>
      <c r="D10" s="111">
        <f>B10/$B$5*100</f>
        <v>21.8527403480039</v>
      </c>
      <c r="E10" s="111">
        <v>41.28496994</v>
      </c>
      <c r="F10" s="111">
        <v>7.54</v>
      </c>
      <c r="G10" s="111">
        <f>E10/$E$5*100</f>
        <v>27.4396534795928</v>
      </c>
      <c r="H10" s="111">
        <v>22.77569142</v>
      </c>
      <c r="I10" s="111">
        <v>7.55</v>
      </c>
      <c r="J10" s="111">
        <f>H10/$H$5*100</f>
        <v>24.4411628104493</v>
      </c>
      <c r="K10" s="111">
        <v>83.84227</v>
      </c>
      <c r="L10" s="111">
        <v>26.38</v>
      </c>
      <c r="M10" s="111">
        <f>K10/$K$5*100</f>
        <v>29.3336812881756</v>
      </c>
      <c r="N10" s="130">
        <v>15.0028742417846</v>
      </c>
      <c r="O10" s="131"/>
    </row>
    <row r="11" s="1" customFormat="1" ht="29" customHeight="1" spans="1:15">
      <c r="A11" s="25" t="s">
        <v>16</v>
      </c>
      <c r="B11" s="111">
        <v>54.0472</v>
      </c>
      <c r="C11" s="111">
        <v>5.3</v>
      </c>
      <c r="D11" s="111">
        <f>B11/$B$5*100</f>
        <v>14.2115209316046</v>
      </c>
      <c r="E11" s="111">
        <v>21.57649004</v>
      </c>
      <c r="F11" s="111">
        <v>3.9</v>
      </c>
      <c r="G11" s="111">
        <f>E11/$E$5*100</f>
        <v>14.3406041197056</v>
      </c>
      <c r="H11" s="111">
        <v>13.23997443</v>
      </c>
      <c r="I11" s="111">
        <v>4.32</v>
      </c>
      <c r="J11" s="111">
        <f>H11/$H$5*100</f>
        <v>14.2081469529242</v>
      </c>
      <c r="K11" s="111">
        <v>25.11036</v>
      </c>
      <c r="L11" s="111">
        <v>-7.48</v>
      </c>
      <c r="M11" s="111">
        <f>K11/$K$5*100</f>
        <v>8.7852976460603</v>
      </c>
      <c r="N11" s="130">
        <v>15.2374753412175</v>
      </c>
      <c r="O11" s="131"/>
    </row>
    <row r="12" s="1" customFormat="1" ht="29" customHeight="1" spans="1:15">
      <c r="A12" s="25" t="s">
        <v>18</v>
      </c>
      <c r="B12" s="111">
        <v>56.23436</v>
      </c>
      <c r="C12" s="111">
        <v>-2.5</v>
      </c>
      <c r="D12" s="111">
        <f>B12/$B$5*100</f>
        <v>14.7866269522823</v>
      </c>
      <c r="E12" s="111">
        <v>18.54092616</v>
      </c>
      <c r="F12" s="111">
        <v>3.97</v>
      </c>
      <c r="G12" s="111">
        <f>E12/$E$5*100</f>
        <v>12.3230461293904</v>
      </c>
      <c r="H12" s="111">
        <v>12.56254702</v>
      </c>
      <c r="I12" s="111">
        <v>4.06</v>
      </c>
      <c r="J12" s="111">
        <f>H12/$H$5*100</f>
        <v>13.4811826946391</v>
      </c>
      <c r="K12" s="111">
        <v>35.72808</v>
      </c>
      <c r="L12" s="111">
        <v>20.98</v>
      </c>
      <c r="M12" s="111">
        <f>K12/$K$5*100</f>
        <v>12.5000922775402</v>
      </c>
      <c r="N12" s="130">
        <v>12.7337052417702</v>
      </c>
      <c r="O12" s="131"/>
    </row>
    <row r="13" s="1" customFormat="1" ht="29" customHeight="1" spans="1:15">
      <c r="A13" s="25" t="s">
        <v>20</v>
      </c>
      <c r="B13" s="111">
        <v>37.6319</v>
      </c>
      <c r="C13" s="111">
        <v>-6.8</v>
      </c>
      <c r="D13" s="111">
        <f>B13/$B$5*100</f>
        <v>9.89517559736773</v>
      </c>
      <c r="E13" s="111">
        <v>9.87069623</v>
      </c>
      <c r="F13" s="111">
        <v>2.08</v>
      </c>
      <c r="G13" s="111">
        <f>E13/$E$5*100</f>
        <v>6.56046218629082</v>
      </c>
      <c r="H13" s="111">
        <v>7.01605662</v>
      </c>
      <c r="I13" s="111">
        <v>0.82</v>
      </c>
      <c r="J13" s="111">
        <f>H13/$H$5*100</f>
        <v>7.52910543853648</v>
      </c>
      <c r="K13" s="111">
        <v>7.78711</v>
      </c>
      <c r="L13" s="111">
        <v>48.73</v>
      </c>
      <c r="M13" s="111">
        <f>K13/$K$5*100</f>
        <v>2.72445632609858</v>
      </c>
      <c r="N13" s="130">
        <v>15.0961114902969</v>
      </c>
      <c r="O13" s="131"/>
    </row>
    <row r="14" s="1" customFormat="1" ht="29" customHeight="1" spans="1:15">
      <c r="A14" s="25" t="s">
        <v>19</v>
      </c>
      <c r="B14" s="111">
        <v>17.93035</v>
      </c>
      <c r="C14" s="111">
        <v>10.2</v>
      </c>
      <c r="D14" s="111">
        <f>B14/$B$5*100</f>
        <v>4.71472239701589</v>
      </c>
      <c r="E14" s="111">
        <v>9.65522156</v>
      </c>
      <c r="F14" s="111">
        <v>3.44</v>
      </c>
      <c r="G14" s="111">
        <f>E14/$E$5*100</f>
        <v>6.41724904390456</v>
      </c>
      <c r="H14" s="111">
        <v>6.60113539</v>
      </c>
      <c r="I14" s="111">
        <v>-1.53</v>
      </c>
      <c r="J14" s="111">
        <f>H14/$H$5*100</f>
        <v>7.08384311262365</v>
      </c>
      <c r="K14" s="111">
        <v>8.85523</v>
      </c>
      <c r="L14" s="111">
        <v>39</v>
      </c>
      <c r="M14" s="111">
        <f>K14/$K$5*100</f>
        <v>3.0981567478253</v>
      </c>
      <c r="N14" s="130">
        <v>13.44535535187</v>
      </c>
      <c r="O14" s="131"/>
    </row>
    <row r="15" s="1" customFormat="1" ht="29" customHeight="1" spans="1:15">
      <c r="A15" s="25" t="s">
        <v>21</v>
      </c>
      <c r="B15" s="111">
        <v>7.09187</v>
      </c>
      <c r="C15" s="111">
        <v>-18.7</v>
      </c>
      <c r="D15" s="111">
        <f>B15/$B$5*100</f>
        <v>1.86478224494921</v>
      </c>
      <c r="E15" s="111">
        <v>2.57918878</v>
      </c>
      <c r="F15" s="111">
        <v>-3.28</v>
      </c>
      <c r="G15" s="111">
        <f>E15/$E$5*100</f>
        <v>1.71423272160565</v>
      </c>
      <c r="H15" s="111">
        <v>1.28026745</v>
      </c>
      <c r="I15" s="111">
        <v>-7.48</v>
      </c>
      <c r="J15" s="111">
        <f>H15/$H$5*100</f>
        <v>1.37388694856003</v>
      </c>
      <c r="K15" s="111">
        <v>2.04713</v>
      </c>
      <c r="L15" s="111">
        <v>67.64</v>
      </c>
      <c r="M15" s="111">
        <f>K15/$K$5*100</f>
        <v>0.716224154897796</v>
      </c>
      <c r="N15" s="130">
        <v>10.7995567072475</v>
      </c>
      <c r="O15" s="131"/>
    </row>
    <row r="16" s="1" customFormat="1" ht="29" customHeight="1" spans="1:37">
      <c r="A16" s="112" t="s">
        <v>220</v>
      </c>
      <c r="B16" s="113">
        <f t="shared" ref="B16:N16" si="0">RANK(B6,B6:B15)</f>
        <v>7</v>
      </c>
      <c r="C16" s="113">
        <f t="shared" si="0"/>
        <v>7</v>
      </c>
      <c r="D16" s="113">
        <f t="shared" si="0"/>
        <v>7</v>
      </c>
      <c r="E16" s="113">
        <f t="shared" si="0"/>
        <v>6</v>
      </c>
      <c r="F16" s="113">
        <f t="shared" si="0"/>
        <v>1</v>
      </c>
      <c r="G16" s="113">
        <f t="shared" si="0"/>
        <v>6</v>
      </c>
      <c r="H16" s="113">
        <f t="shared" si="0"/>
        <v>7</v>
      </c>
      <c r="I16" s="113">
        <f t="shared" si="0"/>
        <v>1</v>
      </c>
      <c r="J16" s="113">
        <f t="shared" si="0"/>
        <v>7</v>
      </c>
      <c r="K16" s="113">
        <f t="shared" si="0"/>
        <v>3</v>
      </c>
      <c r="L16" s="113">
        <f t="shared" si="0"/>
        <v>8</v>
      </c>
      <c r="M16" s="113">
        <f t="shared" si="0"/>
        <v>3</v>
      </c>
      <c r="N16" s="132">
        <f t="shared" si="0"/>
        <v>8</v>
      </c>
      <c r="O16" s="133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="1" customFormat="1" ht="118" customHeight="1" spans="1: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="1" customFormat="1" ht="33" customHeight="1" spans="1:15">
      <c r="A18" s="5" t="s">
        <v>208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15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105" t="s">
        <v>221</v>
      </c>
      <c r="B20" s="116" t="s">
        <v>222</v>
      </c>
      <c r="C20" s="116" t="s">
        <v>223</v>
      </c>
      <c r="D20" s="117" t="s">
        <v>224</v>
      </c>
      <c r="E20" s="118" t="s">
        <v>225</v>
      </c>
      <c r="F20" s="118" t="s">
        <v>226</v>
      </c>
      <c r="G20" s="15" t="s">
        <v>227</v>
      </c>
      <c r="H20" s="119"/>
      <c r="I20" s="119"/>
      <c r="J20" s="15" t="s">
        <v>228</v>
      </c>
      <c r="K20" s="135"/>
      <c r="L20" s="135"/>
      <c r="M20" s="15" t="s">
        <v>229</v>
      </c>
      <c r="N20" s="119"/>
      <c r="O20" s="119"/>
    </row>
    <row r="21" s="1" customFormat="1" ht="33.75" customHeight="1" spans="1:15">
      <c r="A21" s="107"/>
      <c r="B21" s="59" t="s">
        <v>230</v>
      </c>
      <c r="C21" s="59" t="s">
        <v>216</v>
      </c>
      <c r="D21" s="59" t="s">
        <v>216</v>
      </c>
      <c r="E21" s="59" t="s">
        <v>216</v>
      </c>
      <c r="F21" s="59" t="s">
        <v>216</v>
      </c>
      <c r="G21" s="19" t="s">
        <v>215</v>
      </c>
      <c r="H21" s="59" t="s">
        <v>216</v>
      </c>
      <c r="I21" s="59" t="s">
        <v>217</v>
      </c>
      <c r="J21" s="19" t="s">
        <v>215</v>
      </c>
      <c r="K21" s="59" t="s">
        <v>216</v>
      </c>
      <c r="L21" s="59" t="s">
        <v>217</v>
      </c>
      <c r="M21" s="12" t="s">
        <v>231</v>
      </c>
      <c r="N21" s="13"/>
      <c r="O21" s="14"/>
    </row>
    <row r="22" s="1" customFormat="1" ht="27" customHeight="1" spans="1:15">
      <c r="A22" s="25" t="s">
        <v>219</v>
      </c>
      <c r="B22" s="109">
        <v>21.3554967208563</v>
      </c>
      <c r="C22" s="109">
        <v>43.5174016219682</v>
      </c>
      <c r="D22" s="109">
        <v>92.9191963641114</v>
      </c>
      <c r="E22" s="109">
        <v>17.5114522119426</v>
      </c>
      <c r="F22" s="109">
        <v>16.4377628345518</v>
      </c>
      <c r="G22" s="109">
        <v>203.8073</v>
      </c>
      <c r="H22" s="109">
        <v>19.677984972084</v>
      </c>
      <c r="I22" s="110">
        <v>100</v>
      </c>
      <c r="J22" s="109">
        <v>235.999</v>
      </c>
      <c r="K22" s="109">
        <v>17.112954931171</v>
      </c>
      <c r="L22" s="110">
        <v>100</v>
      </c>
      <c r="M22" s="136">
        <v>20.69</v>
      </c>
      <c r="N22" s="137"/>
      <c r="O22" s="138"/>
    </row>
    <row r="23" s="1" customFormat="1" ht="27" customHeight="1" spans="1:21">
      <c r="A23" s="108" t="s">
        <v>14</v>
      </c>
      <c r="B23" s="109">
        <v>-3.09423057075034</v>
      </c>
      <c r="C23" s="109">
        <v>28.7120519186376</v>
      </c>
      <c r="D23" s="109">
        <v>102.159169550173</v>
      </c>
      <c r="E23" s="109">
        <v>66.3644168637315</v>
      </c>
      <c r="F23" s="109">
        <v>41.5992881142699</v>
      </c>
      <c r="G23" s="109">
        <v>10.85476</v>
      </c>
      <c r="H23" s="109">
        <v>41.3345242760921</v>
      </c>
      <c r="I23" s="110">
        <f t="shared" ref="I23:I32" si="1">G23/$G$22*100</f>
        <v>5.32599175790072</v>
      </c>
      <c r="J23" s="109">
        <v>12.0626</v>
      </c>
      <c r="K23" s="109">
        <v>37.1331257453443</v>
      </c>
      <c r="L23" s="110">
        <f t="shared" ref="L23:L32" si="2">J23/$J$22*100</f>
        <v>5.1112928444612</v>
      </c>
      <c r="M23" s="136">
        <v>43.04</v>
      </c>
      <c r="N23" s="137"/>
      <c r="O23" s="138"/>
      <c r="U23" s="150"/>
    </row>
    <row r="24" s="1" customFormat="1" ht="27" customHeight="1" spans="1:15">
      <c r="A24" s="25" t="s">
        <v>11</v>
      </c>
      <c r="B24" s="111">
        <v>211.665497672639</v>
      </c>
      <c r="C24" s="111">
        <v>134.42227187508</v>
      </c>
      <c r="D24" s="111">
        <v>123.703676578292</v>
      </c>
      <c r="E24" s="111">
        <v>59.6161094061272</v>
      </c>
      <c r="F24" s="111">
        <v>50.8812058297411</v>
      </c>
      <c r="G24" s="111">
        <v>13.29382</v>
      </c>
      <c r="H24" s="111">
        <v>22.6842503553037</v>
      </c>
      <c r="I24" s="111">
        <f t="shared" si="1"/>
        <v>6.52273986260551</v>
      </c>
      <c r="J24" s="111">
        <v>15.35836</v>
      </c>
      <c r="K24" s="111">
        <v>28.1544292263352</v>
      </c>
      <c r="L24" s="111">
        <f t="shared" si="2"/>
        <v>6.50780723647134</v>
      </c>
      <c r="M24" s="139">
        <v>5.78</v>
      </c>
      <c r="N24" s="140"/>
      <c r="O24" s="141"/>
    </row>
    <row r="25" s="1" customFormat="1" ht="27" customHeight="1" spans="1:15">
      <c r="A25" s="25" t="s">
        <v>25</v>
      </c>
      <c r="B25" s="111">
        <v>6.55243976513464</v>
      </c>
      <c r="C25" s="111">
        <v>31.842999738538</v>
      </c>
      <c r="D25" s="111">
        <v>14.8554913294798</v>
      </c>
      <c r="E25" s="111">
        <v>-11.1838414063961</v>
      </c>
      <c r="F25" s="111">
        <v>-0.497850192351208</v>
      </c>
      <c r="G25" s="111">
        <v>11.21</v>
      </c>
      <c r="H25" s="111">
        <v>71.7407557206064</v>
      </c>
      <c r="I25" s="111">
        <f t="shared" si="1"/>
        <v>5.50029365974624</v>
      </c>
      <c r="J25" s="111">
        <v>11.97844</v>
      </c>
      <c r="K25" s="111">
        <v>56.2875439045139</v>
      </c>
      <c r="L25" s="111">
        <f t="shared" si="2"/>
        <v>5.07563167640541</v>
      </c>
      <c r="M25" s="139">
        <v>-2.13</v>
      </c>
      <c r="N25" s="140"/>
      <c r="O25" s="141"/>
    </row>
    <row r="26" s="1" customFormat="1" ht="27" customHeight="1" spans="1:15">
      <c r="A26" s="25" t="s">
        <v>15</v>
      </c>
      <c r="B26" s="111">
        <v>16.201332226519</v>
      </c>
      <c r="C26" s="111">
        <v>19.1358267605871</v>
      </c>
      <c r="D26" s="111">
        <v>22.1272167933406</v>
      </c>
      <c r="E26" s="111">
        <v>1.71869143866788</v>
      </c>
      <c r="F26" s="111">
        <v>6.07688645791842</v>
      </c>
      <c r="G26" s="111">
        <v>13.5811</v>
      </c>
      <c r="H26" s="111">
        <v>28.688112948311</v>
      </c>
      <c r="I26" s="111">
        <f t="shared" si="1"/>
        <v>6.66369654080104</v>
      </c>
      <c r="J26" s="111">
        <v>16.5927</v>
      </c>
      <c r="K26" s="111">
        <v>14.1191763297982</v>
      </c>
      <c r="L26" s="111">
        <f t="shared" si="2"/>
        <v>7.03083487641897</v>
      </c>
      <c r="M26" s="139">
        <v>14.16</v>
      </c>
      <c r="N26" s="140"/>
      <c r="O26" s="141"/>
    </row>
    <row r="27" s="1" customFormat="1" ht="27" customHeight="1" spans="1:15">
      <c r="A27" s="25" t="s">
        <v>17</v>
      </c>
      <c r="B27" s="111">
        <v>38.2710317005662</v>
      </c>
      <c r="C27" s="111">
        <v>62.7275123751501</v>
      </c>
      <c r="D27" s="111">
        <v>187.726684814079</v>
      </c>
      <c r="E27" s="111">
        <v>7.82875358585218</v>
      </c>
      <c r="F27" s="111">
        <v>12.7338790789377</v>
      </c>
      <c r="G27" s="111">
        <v>62.8665</v>
      </c>
      <c r="H27" s="111">
        <v>25.5539600529645</v>
      </c>
      <c r="I27" s="111">
        <f t="shared" si="1"/>
        <v>30.8460491846955</v>
      </c>
      <c r="J27" s="111">
        <v>64.6127</v>
      </c>
      <c r="K27" s="111">
        <v>23.0343133521212</v>
      </c>
      <c r="L27" s="111">
        <f t="shared" si="2"/>
        <v>27.3783787219437</v>
      </c>
      <c r="M27" s="142">
        <v>27.17</v>
      </c>
      <c r="N27" s="142"/>
      <c r="O27" s="142"/>
    </row>
    <row r="28" s="1" customFormat="1" ht="27" customHeight="1" spans="1:15">
      <c r="A28" s="25" t="s">
        <v>16</v>
      </c>
      <c r="B28" s="111">
        <v>10.1211068742093</v>
      </c>
      <c r="C28" s="111">
        <v>33.0095645922545</v>
      </c>
      <c r="D28" s="111">
        <v>34.6633355377569</v>
      </c>
      <c r="E28" s="111">
        <v>34.8869388842574</v>
      </c>
      <c r="F28" s="111">
        <v>32.5900622797451</v>
      </c>
      <c r="G28" s="111">
        <v>31.6787</v>
      </c>
      <c r="H28" s="111">
        <v>-5.96974167332049</v>
      </c>
      <c r="I28" s="111">
        <f t="shared" si="1"/>
        <v>15.5434569811778</v>
      </c>
      <c r="J28" s="111">
        <v>40.7708</v>
      </c>
      <c r="K28" s="111">
        <v>7.3325347830093</v>
      </c>
      <c r="L28" s="111">
        <f t="shared" si="2"/>
        <v>17.275835914559</v>
      </c>
      <c r="M28" s="143">
        <v>43.39</v>
      </c>
      <c r="N28" s="144"/>
      <c r="O28" s="145"/>
    </row>
    <row r="29" s="1" customFormat="1" ht="27" customHeight="1" spans="1:15">
      <c r="A29" s="25" t="s">
        <v>18</v>
      </c>
      <c r="B29" s="111">
        <v>-12.823311270713</v>
      </c>
      <c r="C29" s="111">
        <v>30.788287829048</v>
      </c>
      <c r="D29" s="111">
        <v>66.3736718285463</v>
      </c>
      <c r="E29" s="111">
        <v>164.445080091533</v>
      </c>
      <c r="F29" s="111">
        <v>137.233798946645</v>
      </c>
      <c r="G29" s="111">
        <v>29.1543</v>
      </c>
      <c r="H29" s="111">
        <v>12.3021039575357</v>
      </c>
      <c r="I29" s="111">
        <f t="shared" si="1"/>
        <v>14.3048359896824</v>
      </c>
      <c r="J29" s="111">
        <v>35.4369</v>
      </c>
      <c r="K29" s="111">
        <v>8.71015044052323</v>
      </c>
      <c r="L29" s="111">
        <f t="shared" si="2"/>
        <v>15.0156992190645</v>
      </c>
      <c r="M29" s="139">
        <v>18.12</v>
      </c>
      <c r="N29" s="140"/>
      <c r="O29" s="141"/>
    </row>
    <row r="30" s="1" customFormat="1" ht="27" customHeight="1" spans="1:15">
      <c r="A30" s="25" t="s">
        <v>20</v>
      </c>
      <c r="B30" s="111">
        <v>24.1907723058131</v>
      </c>
      <c r="C30" s="111">
        <v>60.5558445418741</v>
      </c>
      <c r="D30" s="111">
        <v>90.2698145025295</v>
      </c>
      <c r="E30" s="111">
        <v>44.1699739975366</v>
      </c>
      <c r="F30" s="111">
        <v>15.8208446866485</v>
      </c>
      <c r="G30" s="111">
        <v>12.0213</v>
      </c>
      <c r="H30" s="111">
        <v>21.7889490000608</v>
      </c>
      <c r="I30" s="111">
        <f t="shared" si="1"/>
        <v>5.89836576020584</v>
      </c>
      <c r="J30" s="111">
        <v>15.4754</v>
      </c>
      <c r="K30" s="111">
        <v>24.0016025641026</v>
      </c>
      <c r="L30" s="111">
        <f t="shared" si="2"/>
        <v>6.55740066695198</v>
      </c>
      <c r="M30" s="139">
        <v>5.96</v>
      </c>
      <c r="N30" s="140"/>
      <c r="O30" s="141"/>
    </row>
    <row r="31" s="1" customFormat="1" ht="27" customHeight="1" spans="1:15">
      <c r="A31" s="25" t="s">
        <v>19</v>
      </c>
      <c r="B31" s="111">
        <v>8.94145684842333</v>
      </c>
      <c r="C31" s="111">
        <v>19.1916280235618</v>
      </c>
      <c r="D31" s="111">
        <v>108.237878550133</v>
      </c>
      <c r="E31" s="111">
        <v>11.2068965517241</v>
      </c>
      <c r="F31" s="111">
        <v>45.0836513061344</v>
      </c>
      <c r="G31" s="111">
        <v>8.0082</v>
      </c>
      <c r="H31" s="111">
        <v>27.7958636537725</v>
      </c>
      <c r="I31" s="111">
        <f t="shared" si="1"/>
        <v>3.92929988278143</v>
      </c>
      <c r="J31" s="111">
        <v>10.7356</v>
      </c>
      <c r="K31" s="111">
        <v>20.2006404371095</v>
      </c>
      <c r="L31" s="111">
        <f t="shared" si="2"/>
        <v>4.54900232628104</v>
      </c>
      <c r="M31" s="139">
        <v>41.47</v>
      </c>
      <c r="N31" s="140"/>
      <c r="O31" s="141"/>
    </row>
    <row r="32" s="1" customFormat="1" ht="27" customHeight="1" spans="1:15">
      <c r="A32" s="25" t="s">
        <v>21</v>
      </c>
      <c r="B32" s="111">
        <v>10.4769493832694</v>
      </c>
      <c r="C32" s="111">
        <v>41.8755682556176</v>
      </c>
      <c r="D32" s="111">
        <v>12.4901445466491</v>
      </c>
      <c r="E32" s="111">
        <v>5.59188661849525</v>
      </c>
      <c r="F32" s="111">
        <v>9.21342600440754</v>
      </c>
      <c r="G32" s="111">
        <v>4.6922</v>
      </c>
      <c r="H32" s="111">
        <v>12.0364843246341</v>
      </c>
      <c r="I32" s="111">
        <f t="shared" si="1"/>
        <v>2.30227278414463</v>
      </c>
      <c r="J32" s="111">
        <v>5.9597</v>
      </c>
      <c r="K32" s="111">
        <v>14.085261969027</v>
      </c>
      <c r="L32" s="111">
        <f t="shared" si="2"/>
        <v>2.5253073106242</v>
      </c>
      <c r="M32" s="146">
        <v>16.38</v>
      </c>
      <c r="N32" s="147"/>
      <c r="O32" s="148"/>
    </row>
    <row r="33" s="1" customFormat="1" ht="27" customHeight="1" spans="1:26">
      <c r="A33" s="112" t="s">
        <v>220</v>
      </c>
      <c r="B33" s="113">
        <f t="shared" ref="B33:L33" si="3">RANK(B23,B23:B32)</f>
        <v>9</v>
      </c>
      <c r="C33" s="113">
        <f t="shared" si="3"/>
        <v>8</v>
      </c>
      <c r="D33" s="113">
        <f t="shared" si="3"/>
        <v>4</v>
      </c>
      <c r="E33" s="113">
        <f t="shared" si="3"/>
        <v>2</v>
      </c>
      <c r="F33" s="113">
        <f t="shared" si="3"/>
        <v>4</v>
      </c>
      <c r="G33" s="113">
        <f t="shared" si="3"/>
        <v>8</v>
      </c>
      <c r="H33" s="113">
        <f t="shared" si="3"/>
        <v>2</v>
      </c>
      <c r="I33" s="113">
        <f t="shared" si="3"/>
        <v>8</v>
      </c>
      <c r="J33" s="113">
        <f t="shared" si="3"/>
        <v>7</v>
      </c>
      <c r="K33" s="113">
        <f t="shared" si="3"/>
        <v>2</v>
      </c>
      <c r="L33" s="113">
        <f t="shared" si="3"/>
        <v>7</v>
      </c>
      <c r="M33" s="132">
        <f>RANK(M23,M23:O32)</f>
        <v>2</v>
      </c>
      <c r="N33" s="149"/>
      <c r="O33" s="133"/>
      <c r="U33" s="134"/>
      <c r="V33" s="134"/>
      <c r="W33" s="134"/>
      <c r="X33" s="134"/>
      <c r="Y33" s="134"/>
      <c r="Z33" s="134"/>
    </row>
    <row r="34" s="1" customFormat="1" ht="0.95" customHeight="1" spans="1: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="1" customFormat="1" ht="14.25" spans="1:1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</row>
    <row r="36" s="1" customFormat="1" ht="12" customHeight="1" spans="1:1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</row>
    <row r="37" s="1" customFormat="1" ht="10.5" customHeight="1" spans="1:1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21"/>
      <c r="B42" s="121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="1" customFormat="1" ht="14.25" spans="1:15">
      <c r="A43" s="121"/>
      <c r="B43" s="121"/>
      <c r="C43" s="121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="1" customFormat="1" ht="14.25" spans="1:15">
      <c r="A44" s="121"/>
      <c r="B44" s="121"/>
      <c r="C44" s="121"/>
      <c r="D44" s="121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="1" customFormat="1" ht="14.25" spans="1:15">
      <c r="A45" s="121"/>
      <c r="B45" s="121"/>
      <c r="C45" s="121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="1" customFormat="1" ht="14.25" spans="1:15">
      <c r="A46" s="121"/>
      <c r="B46" s="121"/>
      <c r="C46" s="121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="1" customFormat="1" ht="14.25" spans="1:15">
      <c r="A47" s="121"/>
      <c r="B47" s="121"/>
      <c r="C47" s="121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="1" customFormat="1" ht="14.25" spans="1:15">
      <c r="A48" s="121"/>
      <c r="B48" s="121"/>
      <c r="C48" s="121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="1" customFormat="1" ht="14.25" spans="1:15">
      <c r="A49" s="121"/>
      <c r="B49" s="121"/>
      <c r="C49" s="121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="1" customFormat="1" ht="14.25" spans="1:15">
      <c r="A50" s="121"/>
      <c r="B50" s="121"/>
      <c r="C50" s="121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="1" customFormat="1" ht="14.25" spans="1:15">
      <c r="A51" s="121"/>
      <c r="B51" s="121"/>
      <c r="C51" s="121"/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="1" customFormat="1" ht="14.25" spans="1:15">
      <c r="A52" s="121"/>
      <c r="B52" s="121"/>
      <c r="C52" s="121"/>
      <c r="D52" s="121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="1" customFormat="1" ht="14.25" spans="1:15">
      <c r="A53" s="121"/>
      <c r="B53" s="121"/>
      <c r="C53" s="121"/>
      <c r="D53" s="121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="1" customFormat="1" ht="14.25" spans="1:15">
      <c r="A54" s="121"/>
      <c r="B54" s="121"/>
      <c r="C54" s="121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="1" customFormat="1" ht="14.25" spans="1:15">
      <c r="A55" s="121"/>
      <c r="B55" s="121"/>
      <c r="C55" s="121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="1" customFormat="1" ht="14.25" spans="1:15">
      <c r="A56" s="121"/>
      <c r="B56" s="121"/>
      <c r="C56" s="121"/>
      <c r="D56" s="12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="1" customFormat="1" ht="14.25" spans="1:15">
      <c r="A57" s="121"/>
      <c r="B57" s="121"/>
      <c r="C57" s="121"/>
      <c r="D57" s="121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="1" customFormat="1" ht="14.25" spans="1:15">
      <c r="A58" s="121"/>
      <c r="B58" s="121"/>
      <c r="C58" s="121"/>
      <c r="D58" s="121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="1" customFormat="1" ht="14.25" spans="1:15">
      <c r="A59" s="121"/>
      <c r="B59" s="121"/>
      <c r="C59" s="121"/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="1" customFormat="1" ht="14.25" spans="1:15">
      <c r="A60" s="121"/>
      <c r="B60" s="121"/>
      <c r="C60" s="121"/>
      <c r="D60" s="121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="1" customFormat="1" ht="14.25" spans="1:15">
      <c r="A61" s="121"/>
      <c r="B61" s="121"/>
      <c r="C61" s="121"/>
      <c r="D61" s="121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="1" customFormat="1" ht="14.25" spans="1:15">
      <c r="A62" s="121"/>
      <c r="B62" s="121"/>
      <c r="C62" s="121"/>
      <c r="D62" s="121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="1" customFormat="1" ht="14.25" spans="1:15">
      <c r="A63" s="121"/>
      <c r="B63" s="121"/>
      <c r="C63" s="121"/>
      <c r="D63" s="121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="1" customFormat="1" ht="14.25" spans="1:15">
      <c r="A64" s="121"/>
      <c r="B64" s="121"/>
      <c r="C64" s="121"/>
      <c r="D64" s="121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="1" customFormat="1" ht="14.25" spans="1:15">
      <c r="A65" s="121"/>
      <c r="B65" s="121"/>
      <c r="C65" s="121"/>
      <c r="D65" s="121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="1" customFormat="1" ht="14.25" spans="1:15">
      <c r="A66" s="121"/>
      <c r="B66" s="121"/>
      <c r="C66" s="121"/>
      <c r="D66" s="121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="1" customFormat="1" ht="14.25" spans="1:15">
      <c r="A67" s="121"/>
      <c r="B67" s="121"/>
      <c r="C67" s="121"/>
      <c r="D67" s="121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="1" customFormat="1" ht="14.25" spans="1:15">
      <c r="A68" s="121"/>
      <c r="B68" s="121"/>
      <c r="C68" s="121"/>
      <c r="D68" s="121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="1" customFormat="1" ht="14.25" spans="1:15">
      <c r="A69" s="121"/>
      <c r="B69" s="121"/>
      <c r="C69" s="121"/>
      <c r="D69" s="121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="1" customFormat="1" ht="14.25" spans="1:15">
      <c r="A70" s="121"/>
      <c r="B70" s="121"/>
      <c r="C70" s="121"/>
      <c r="D70" s="121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="1" customFormat="1" ht="14.25" spans="1:15">
      <c r="A71" s="121"/>
      <c r="B71" s="121"/>
      <c r="C71" s="121"/>
      <c r="D71" s="121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="1" customFormat="1" ht="14.25" spans="1:15">
      <c r="A72" s="121"/>
      <c r="B72" s="121"/>
      <c r="C72" s="121"/>
      <c r="D72" s="121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="1" customFormat="1" ht="14.25" spans="1:15">
      <c r="A73" s="121"/>
      <c r="B73" s="121"/>
      <c r="C73" s="121"/>
      <c r="D73" s="121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="1" customFormat="1" ht="14.25" spans="1:15">
      <c r="A74" s="121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="1" customFormat="1" ht="14.25" spans="1:15">
      <c r="A75" s="121"/>
      <c r="B75" s="121"/>
      <c r="C75" s="121"/>
      <c r="D75" s="121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="1" customFormat="1" ht="14.25" spans="1:15">
      <c r="A76" s="121"/>
      <c r="B76" s="121"/>
      <c r="C76" s="121"/>
      <c r="D76" s="121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="1" customFormat="1" ht="14.25" spans="1:15">
      <c r="A77" s="121"/>
      <c r="B77" s="121"/>
      <c r="C77" s="121"/>
      <c r="D77" s="121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="1" customFormat="1" ht="14.25" spans="1:15">
      <c r="A78" s="121"/>
      <c r="B78" s="121"/>
      <c r="C78" s="121"/>
      <c r="D78" s="121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="1" customFormat="1" ht="14.25" spans="1:15">
      <c r="A79" s="121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="1" customFormat="1" ht="14.25" spans="1:15">
      <c r="A80" s="121"/>
      <c r="B80" s="121"/>
      <c r="C80" s="121"/>
      <c r="D80" s="121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="1" customFormat="1" ht="14.25" spans="1:15">
      <c r="A81" s="121"/>
      <c r="B81" s="121"/>
      <c r="C81" s="121"/>
      <c r="D81" s="121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="1" customFormat="1" ht="14.25" spans="1:15">
      <c r="A82" s="121"/>
      <c r="B82" s="121"/>
      <c r="C82" s="121"/>
      <c r="D82" s="121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="1" customFormat="1" ht="14.25" spans="1:15">
      <c r="A83" s="121"/>
      <c r="B83" s="121"/>
      <c r="C83" s="121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="1" customFormat="1" ht="14.25" spans="1:15">
      <c r="A84" s="121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="1" customFormat="1" ht="14.25" spans="1:15">
      <c r="A85" s="121"/>
      <c r="B85" s="121"/>
      <c r="C85" s="121"/>
      <c r="D85" s="121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="1" customFormat="1" ht="14.25" spans="1:15">
      <c r="A86" s="121"/>
      <c r="B86" s="121"/>
      <c r="C86" s="121"/>
      <c r="D86" s="121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="1" customFormat="1" ht="14.25" spans="1:15">
      <c r="A87" s="121"/>
      <c r="B87" s="121"/>
      <c r="C87" s="121"/>
      <c r="D87" s="121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="1" customFormat="1" ht="14.25" spans="1:15">
      <c r="A88" s="121"/>
      <c r="B88" s="121"/>
      <c r="C88" s="121"/>
      <c r="D88" s="121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="1" customFormat="1" ht="14.25" spans="1:15">
      <c r="A89" s="121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="1" customFormat="1" ht="14.25" spans="1:15">
      <c r="A90" s="121"/>
      <c r="B90" s="121"/>
      <c r="C90" s="121"/>
      <c r="D90" s="121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="1" customFormat="1" ht="14.25" spans="1:15">
      <c r="A91" s="121"/>
      <c r="B91" s="121"/>
      <c r="C91" s="121"/>
      <c r="D91" s="121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="1" customFormat="1" ht="14.25" spans="1:15">
      <c r="A92" s="121"/>
      <c r="B92" s="121"/>
      <c r="C92" s="121"/>
      <c r="D92" s="121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</row>
    <row r="93" s="1" customFormat="1" ht="14.25" spans="1:15">
      <c r="A93" s="121"/>
      <c r="B93" s="121"/>
      <c r="C93" s="121"/>
      <c r="D93" s="121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4" s="1" customFormat="1" ht="14.25" spans="1:15">
      <c r="A94" s="121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</row>
    <row r="95" s="1" customFormat="1" ht="14.25" spans="1:15">
      <c r="A95" s="121"/>
      <c r="B95" s="121"/>
      <c r="C95" s="121"/>
      <c r="D95" s="121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</row>
    <row r="96" s="1" customFormat="1" ht="14.25" spans="1:15">
      <c r="A96" s="121"/>
      <c r="B96" s="121"/>
      <c r="C96" s="121"/>
      <c r="D96" s="121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</row>
    <row r="97" s="1" customFormat="1" ht="14.25" spans="1:15">
      <c r="A97" s="121"/>
      <c r="B97" s="121"/>
      <c r="C97" s="121"/>
      <c r="D97" s="121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</row>
    <row r="98" s="1" customFormat="1" ht="14.25" spans="1:15">
      <c r="A98" s="121"/>
      <c r="B98" s="121"/>
      <c r="C98" s="121"/>
      <c r="D98" s="121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</row>
    <row r="99" s="1" customFormat="1" ht="14.25" spans="1:15">
      <c r="A99" s="121"/>
      <c r="B99" s="121"/>
      <c r="C99" s="121"/>
      <c r="D99" s="121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="1" customFormat="1" ht="14.25" spans="1:15">
      <c r="A100" s="121"/>
      <c r="B100" s="121"/>
      <c r="C100" s="121"/>
      <c r="D100" s="121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1" s="1" customFormat="1" ht="14.25" spans="1:15">
      <c r="A101" s="121"/>
      <c r="B101" s="121"/>
      <c r="C101" s="121"/>
      <c r="D101" s="121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</row>
    <row r="102" s="1" customFormat="1" ht="14.25" spans="1:15">
      <c r="A102" s="121"/>
      <c r="B102" s="121"/>
      <c r="C102" s="121"/>
      <c r="D102" s="121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="1" customFormat="1" ht="14.25" spans="1:15">
      <c r="A103" s="121"/>
      <c r="B103" s="121"/>
      <c r="C103" s="121"/>
      <c r="D103" s="121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</row>
    <row r="104" s="1" customFormat="1" ht="14.25" spans="1:15">
      <c r="A104" s="121"/>
      <c r="B104" s="121"/>
      <c r="C104" s="121"/>
      <c r="D104" s="121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="1" customFormat="1" ht="14.25" spans="1:15">
      <c r="A105" s="121"/>
      <c r="B105" s="121"/>
      <c r="C105" s="121"/>
      <c r="D105" s="121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="1" customFormat="1" ht="14.25" spans="1:15">
      <c r="A106" s="121"/>
      <c r="B106" s="121"/>
      <c r="C106" s="121"/>
      <c r="D106" s="121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</row>
    <row r="107" s="1" customFormat="1" ht="14.25" spans="1:15">
      <c r="A107" s="121"/>
      <c r="B107" s="121"/>
      <c r="C107" s="121"/>
      <c r="D107" s="12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</row>
    <row r="108" s="1" customFormat="1" ht="14.25" spans="1:15">
      <c r="A108" s="121"/>
      <c r="B108" s="121"/>
      <c r="C108" s="121"/>
      <c r="D108" s="121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</row>
    <row r="109" s="1" customFormat="1" ht="14.25" spans="1:15">
      <c r="A109" s="121"/>
      <c r="B109" s="121"/>
      <c r="C109" s="121"/>
      <c r="D109" s="121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</row>
    <row r="110" s="1" customFormat="1" ht="14.25" spans="1:15">
      <c r="A110" s="121"/>
      <c r="B110" s="121"/>
      <c r="C110" s="121"/>
      <c r="D110" s="12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="1" customFormat="1" ht="14.25" spans="1:15">
      <c r="A111" s="121"/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="1" customFormat="1" ht="14.25" spans="1:15">
      <c r="A112" s="121"/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="1" customFormat="1" ht="14.25" spans="1:15">
      <c r="A113" s="121"/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="1" customFormat="1" ht="14.25" spans="1:15">
      <c r="A114" s="121"/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="1" customFormat="1" ht="14.25" spans="1:15">
      <c r="A115" s="121"/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="1" customFormat="1" ht="14.25" spans="1:15">
      <c r="A116" s="121"/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="1" customFormat="1" ht="14.25" spans="1:15">
      <c r="A117" s="121"/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="1" customFormat="1" ht="14.25" spans="1:15">
      <c r="A118" s="121"/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="1" customFormat="1" ht="14.25" spans="1:15">
      <c r="A119" s="121"/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="1" customFormat="1" ht="14.25" spans="1:15">
      <c r="A120" s="121"/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="1" customFormat="1" ht="14.25" spans="1:15">
      <c r="A121" s="121"/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="1" customFormat="1" ht="14.25" spans="1:15">
      <c r="A122" s="121"/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="1" customFormat="1" ht="14.25" spans="1:15">
      <c r="A123" s="121"/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="1" customFormat="1" ht="14.25" spans="1:15">
      <c r="A124" s="121"/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="1" customFormat="1" ht="14.25" spans="1:15">
      <c r="A125" s="121"/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="1" customFormat="1" ht="14.25" spans="1:15">
      <c r="A126" s="121"/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="1" customFormat="1" ht="14.25" spans="1:15">
      <c r="A127" s="121"/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="1" customFormat="1" ht="14.25" spans="1:15">
      <c r="A128" s="121"/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="1" customFormat="1" ht="14.25" spans="1:15">
      <c r="A129" s="121"/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="1" customFormat="1" ht="14.25" spans="1:15">
      <c r="A130" s="121"/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="1" customFormat="1" ht="14.25" spans="1:15">
      <c r="A131" s="121"/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="1" customFormat="1" ht="14.25" spans="1:15">
      <c r="A132" s="121"/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="1" customFormat="1" ht="14.25" spans="1:15">
      <c r="A133" s="121"/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="1" customFormat="1" ht="14.25" spans="1:15">
      <c r="A134" s="121"/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="1" customFormat="1" ht="14.25" spans="1:15">
      <c r="A135" s="121"/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="1" customFormat="1" ht="14.25" spans="1:15">
      <c r="A136" s="121"/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="1" customFormat="1" ht="14.25" spans="1:15">
      <c r="A137" s="121"/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="1" customFormat="1" ht="14.25" spans="1:15">
      <c r="A138" s="121"/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="1" customFormat="1" ht="14.25" spans="1:15">
      <c r="A139" s="121"/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="1" customFormat="1" ht="14.25" spans="1:15">
      <c r="A140" s="121"/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="1" customFormat="1" ht="14.25" spans="1:15">
      <c r="A141" s="121"/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="1" customFormat="1" ht="14.25" spans="1:15">
      <c r="A142" s="121"/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="1" customFormat="1" ht="14.25" spans="1:15">
      <c r="A143" s="121"/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="1" customFormat="1" ht="14.25" spans="1:15">
      <c r="A144" s="121"/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="1" customFormat="1" ht="14.25" spans="1:15">
      <c r="A145" s="121"/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="1" customFormat="1" ht="14.25" spans="1:15">
      <c r="A146" s="121"/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="1" customFormat="1" ht="14.25" spans="1:15">
      <c r="A147" s="121"/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="1" customFormat="1" ht="14.25" spans="1:15">
      <c r="A148" s="121"/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="1" customFormat="1" ht="14.25" spans="1:15">
      <c r="A149" s="121"/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="1" customFormat="1" ht="14.25" spans="1:15">
      <c r="A150" s="121"/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="1" customFormat="1" ht="14.25" spans="1:15">
      <c r="A151" s="121"/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="1" customFormat="1" ht="14.25" spans="1:15">
      <c r="A152" s="121"/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="1" customFormat="1" ht="14.25" spans="1:15">
      <c r="A153" s="121"/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="1" customFormat="1" ht="14.25" spans="1:15">
      <c r="A154" s="121"/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="1" customFormat="1" ht="14.25" spans="1:15">
      <c r="A155" s="121"/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="1" customFormat="1" ht="14.25" spans="1:15">
      <c r="A156" s="121"/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="1" customFormat="1" ht="14.25" spans="1:15">
      <c r="A157" s="121"/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="1" customFormat="1" ht="14.25" spans="1:15">
      <c r="A158" s="121"/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="1" customFormat="1" ht="14.25" spans="1:15">
      <c r="A159" s="121"/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="1" customFormat="1" ht="14.25" spans="1:15">
      <c r="A160" s="121"/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="1" customFormat="1" ht="14.25" spans="1:15">
      <c r="A161" s="121"/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="1" customFormat="1" ht="14.25" spans="1:15">
      <c r="A162" s="121"/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="1" customFormat="1" ht="14.25" spans="1:15">
      <c r="A163" s="121"/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="1" customFormat="1" ht="14.25" spans="1:15">
      <c r="A164" s="121"/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="1" customFormat="1" ht="14.25" spans="1:15">
      <c r="A165" s="121"/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="1" customFormat="1" ht="14.25" spans="1:15">
      <c r="A166" s="121"/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="1" customFormat="1" ht="14.25" spans="1:15">
      <c r="A167" s="121"/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="1" customFormat="1" ht="14.25" spans="1:15">
      <c r="A168" s="121"/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="1" customFormat="1" ht="14.25" spans="1:15">
      <c r="A169" s="121"/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="1" customFormat="1" ht="14.25" spans="1:15">
      <c r="A170" s="121"/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="1" customFormat="1" ht="14.25" spans="1:15">
      <c r="A171" s="121"/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="1" customFormat="1" ht="14.25" spans="1:15">
      <c r="A172" s="121"/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="1" customFormat="1" ht="14.25" spans="1:15">
      <c r="A173" s="121"/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="1" customFormat="1" ht="14.25" spans="1:15">
      <c r="A174" s="121"/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="1" customFormat="1" ht="14.25" spans="1:15">
      <c r="A175" s="121"/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="1" customFormat="1" ht="14.25" spans="1:15">
      <c r="A176" s="121"/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="1" customFormat="1" ht="14.25" spans="1:15">
      <c r="A177" s="121"/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="1" customFormat="1" ht="14.25" spans="1:15">
      <c r="A178" s="121"/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="1" customFormat="1" ht="14.25" spans="1:15">
      <c r="A179" s="121"/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="1" customFormat="1" ht="14.25" spans="1:15">
      <c r="A180" s="121"/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="1" customFormat="1" ht="14.25" spans="1:15">
      <c r="A181" s="121"/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="1" customFormat="1" ht="14.25" spans="1:15">
      <c r="A182" s="121"/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="1" customFormat="1" ht="14.25" spans="1:15">
      <c r="A183" s="121"/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="1" customFormat="1" ht="14.25" spans="1:15">
      <c r="A184" s="121"/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="1" customFormat="1" ht="14.25" spans="1:15">
      <c r="A185" s="121"/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="1" customFormat="1" ht="14.25" spans="1:15">
      <c r="A186" s="121"/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="1" customFormat="1" ht="14.25" spans="1:15">
      <c r="A187" s="121"/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="1" customFormat="1" ht="14.25" spans="1:15">
      <c r="A188" s="121"/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="1" customFormat="1" ht="14.25" spans="1:15">
      <c r="A189" s="121"/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="1" customFormat="1" ht="14.25" spans="1:15">
      <c r="A190" s="121"/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="1" customFormat="1" ht="14.25" spans="1:15">
      <c r="A191" s="121"/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="1" customFormat="1" ht="14.25" spans="1:15">
      <c r="A192" s="121"/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="1" customFormat="1" ht="14.25" spans="1:15">
      <c r="A193" s="121"/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="1" customFormat="1" ht="14.25" spans="1:15">
      <c r="A194" s="121"/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="1" customFormat="1" ht="14.25" spans="1:15">
      <c r="A195" s="121"/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="1" customFormat="1" ht="14.25" spans="1:15">
      <c r="A196" s="121"/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="1" customFormat="1" ht="14.25" spans="1:15">
      <c r="A197" s="121"/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="1" customFormat="1" ht="14.25" spans="1:15">
      <c r="A198" s="121"/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="1" customFormat="1" ht="14.25" spans="1:15">
      <c r="A199" s="121"/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="1" customFormat="1" ht="14.25" spans="1:15">
      <c r="A200" s="121"/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="1" customFormat="1" ht="14.25" spans="1:15">
      <c r="A201" s="121"/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="1" customFormat="1" ht="14.25" spans="1:15">
      <c r="A202" s="121"/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="1" customFormat="1" ht="14.25" spans="1:15">
      <c r="A203" s="121"/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="1" customFormat="1" ht="14.25" spans="1:15">
      <c r="A204" s="121"/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="1" customFormat="1" ht="14.25" spans="1:15">
      <c r="A205" s="121"/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="1" customFormat="1" ht="14.25" spans="1:15">
      <c r="A206" s="121"/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="1" customFormat="1" ht="14.25" spans="1:15">
      <c r="A207" s="121"/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="1" customFormat="1" ht="14.25" spans="1:15">
      <c r="A208" s="121"/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="1" customFormat="1" ht="14.25" spans="1:15">
      <c r="A209" s="121"/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="1" customFormat="1" ht="14.25" spans="1:15">
      <c r="A210" s="121"/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="1" customFormat="1" ht="14.25" spans="1:15">
      <c r="A211" s="121"/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="1" customFormat="1" ht="14.25" spans="1:15">
      <c r="A212" s="121"/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="1" customFormat="1" ht="14.25" spans="1:15">
      <c r="A213" s="121"/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="1" customFormat="1" ht="14.25" spans="1:15">
      <c r="A214" s="121"/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="1" customFormat="1" ht="14.25" spans="1:15">
      <c r="A215" s="121"/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="1" customFormat="1" ht="14.25" spans="1:15">
      <c r="A216" s="121"/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="1" customFormat="1" ht="14.25" spans="1:15">
      <c r="A217" s="121"/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="1" customFormat="1" ht="14.25" spans="1:15">
      <c r="A218" s="121"/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="1" customFormat="1" ht="14.25" spans="1:15">
      <c r="A219" s="121"/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="1" customFormat="1" ht="14.25" spans="1:15">
      <c r="A220" s="121"/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="1" customFormat="1" ht="14.25" spans="1:15">
      <c r="A221" s="121"/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="1" customFormat="1" ht="14.25" spans="1:15">
      <c r="A222" s="121"/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="1" customFormat="1" ht="14.25" spans="1:15">
      <c r="A223" s="121"/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="1" customFormat="1" ht="14.25" spans="1:15">
      <c r="A224" s="121"/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="1" customFormat="1" ht="14.25" spans="1:15">
      <c r="A225" s="121"/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="1" customFormat="1" ht="14.25" spans="1:15">
      <c r="A226" s="121"/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="1" customFormat="1" ht="14.25" spans="1:15">
      <c r="A227" s="121"/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="1" customFormat="1" ht="14.25" spans="1:15">
      <c r="A228" s="121"/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="1" customFormat="1" ht="14.25" spans="1:15">
      <c r="A229" s="121"/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="1" customFormat="1" ht="14.25" spans="1:15">
      <c r="A230" s="121"/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="1" customFormat="1" ht="14.25" spans="1:15">
      <c r="A231" s="121"/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="1" customFormat="1" ht="14.25" spans="1:15">
      <c r="A232" s="121"/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="1" customFormat="1" ht="14.25" spans="1:15">
      <c r="A233" s="121"/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="1" customFormat="1" ht="14.25" spans="1:15">
      <c r="A234" s="121"/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="1" customFormat="1" ht="14.25" spans="1:15">
      <c r="A235" s="121"/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="1" customFormat="1" ht="14.25" spans="1:15">
      <c r="A236" s="121"/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="1" customFormat="1" ht="14.25" spans="1:15">
      <c r="A237" s="121"/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="1" customFormat="1" ht="14.25" spans="1:15">
      <c r="A238" s="121"/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="1" customFormat="1" ht="14.25" spans="1:15">
      <c r="A239" s="121"/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="1" customFormat="1" ht="14.25" spans="1:15">
      <c r="A240" s="121"/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="1" customFormat="1" ht="14.25" spans="1:15">
      <c r="A241" s="121"/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="1" customFormat="1" ht="14.25" spans="1:15">
      <c r="A242" s="121"/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="1" customFormat="1" ht="14.25" spans="1:15">
      <c r="A243" s="121"/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="1" customFormat="1" ht="14.25" spans="1:15">
      <c r="A244" s="121"/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="1" customFormat="1" ht="14.25" spans="1:15">
      <c r="A245" s="121"/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="1" customFormat="1" ht="14.25" spans="1:15">
      <c r="A246" s="121"/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="1" customFormat="1" ht="14.25" spans="1:15">
      <c r="A247" s="121"/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="1" customFormat="1" ht="14.25" spans="1:15">
      <c r="A248" s="121"/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="1" customFormat="1" ht="14.25" spans="1:15">
      <c r="A249" s="121"/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="1" customFormat="1" ht="14.25" spans="1:15">
      <c r="A250" s="121"/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="1" customFormat="1" ht="14.25" spans="1:15">
      <c r="A251" s="121"/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="1" customFormat="1" ht="14.25" spans="1:15">
      <c r="A252" s="121"/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="1" customFormat="1" ht="14.25" spans="1:15">
      <c r="A253" s="121"/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="1" customFormat="1" ht="14.25" spans="1:15">
      <c r="A254" s="121"/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="1" customFormat="1" ht="14.25" spans="1:15">
      <c r="A255" s="121"/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="1" customFormat="1" ht="14.25" spans="1:15">
      <c r="A256" s="121"/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="1" customFormat="1" ht="14.25" spans="1:15">
      <c r="A257" s="121"/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="1" customFormat="1" ht="14.25" spans="1:15">
      <c r="A258" s="121"/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="1" customFormat="1" ht="14.25" spans="1:15">
      <c r="A259" s="121"/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="1" customFormat="1" ht="14.25" spans="1:15">
      <c r="A260" s="121"/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="1" customFormat="1" ht="14.25" spans="1:15">
      <c r="A261" s="121"/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="1" customFormat="1" ht="14.25" spans="1:15">
      <c r="A262" s="121"/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="1" customFormat="1" ht="14.25" spans="1:15">
      <c r="A263" s="121"/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="1" customFormat="1" ht="14.25" spans="1:15">
      <c r="A264" s="121"/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="1" customFormat="1" ht="14.25" spans="1:15">
      <c r="A265" s="121"/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="1" customFormat="1" ht="14.25" spans="1:15">
      <c r="A266" s="121"/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="1" customFormat="1" ht="14.25" spans="1:15">
      <c r="A267" s="121"/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="1" customFormat="1" ht="14.25" spans="1:15">
      <c r="A268" s="121"/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="1" customFormat="1" ht="14.25" spans="1:15">
      <c r="A269" s="121"/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="1" customFormat="1" ht="14.25" spans="1:15">
      <c r="A270" s="121"/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="1" customFormat="1" ht="14.25" spans="1:15">
      <c r="A271" s="121"/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="1" customFormat="1" ht="14.25" spans="1:15">
      <c r="A272" s="121"/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="1" customFormat="1" ht="14.25" spans="1:15">
      <c r="A273" s="121"/>
      <c r="B273" s="121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="1" customFormat="1" ht="14.25" spans="1:15">
      <c r="A274" s="121"/>
      <c r="B274" s="121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="1" customFormat="1" ht="14.25" spans="1:15">
      <c r="A275" s="121"/>
      <c r="B275" s="121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="1" customFormat="1" ht="14.25" spans="1:15">
      <c r="A276" s="121"/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="1" customFormat="1" ht="14.25" spans="1:15">
      <c r="A277" s="121"/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="1" customFormat="1" ht="14.25" spans="1:15">
      <c r="A278" s="121"/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="1" customFormat="1" ht="14.25" spans="1:15">
      <c r="A279" s="121"/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="1" customFormat="1" ht="14.25" spans="1:15">
      <c r="A280" s="121"/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="1" customFormat="1" ht="14.25" spans="1:15">
      <c r="A281" s="121"/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="1" customFormat="1" ht="14.25" spans="1:15">
      <c r="A282" s="121"/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="1" customFormat="1" ht="14.25" spans="1:15">
      <c r="A283" s="121"/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="1" customFormat="1" ht="14.25" spans="1:15">
      <c r="A284" s="121"/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="1" customFormat="1" ht="14.25" spans="1:15">
      <c r="A285" s="121"/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="1" customFormat="1" ht="14.25" spans="1:15">
      <c r="A286" s="121"/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="1" customFormat="1" ht="14.25" spans="1:15">
      <c r="A287" s="121"/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="1" customFormat="1" ht="14.25" spans="1:15">
      <c r="A288" s="121"/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="1" customFormat="1" ht="14.25" spans="1:15">
      <c r="A289" s="121"/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="1" customFormat="1" ht="14.25" spans="1:15">
      <c r="A290" s="121"/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="1" customFormat="1" ht="14.25" spans="1:15">
      <c r="A291" s="121"/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="1" customFormat="1" ht="14.25" spans="1:15">
      <c r="A292" s="121"/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="1" customFormat="1" ht="14.25" spans="1:15">
      <c r="A293" s="121"/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="1" customFormat="1" ht="14.25" spans="1:15">
      <c r="A294" s="121"/>
      <c r="B294" s="121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="1" customFormat="1" ht="14.25" spans="1:15">
      <c r="A295" s="121"/>
      <c r="B295" s="121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="1" customFormat="1" ht="14.25" spans="1:15">
      <c r="A296" s="121"/>
      <c r="B296" s="121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="1" customFormat="1" ht="14.25" spans="1:15">
      <c r="A297" s="121"/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="1" customFormat="1" ht="14.25" spans="1:15">
      <c r="A298" s="121"/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="1" customFormat="1" ht="14.25" spans="1:15">
      <c r="A299" s="121"/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="1" customFormat="1" ht="14.25" spans="1:15">
      <c r="A300" s="121"/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="1" customFormat="1" ht="14.25" spans="1:15">
      <c r="A301" s="121"/>
      <c r="B301" s="121"/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="1" customFormat="1" ht="14.25" spans="1:15">
      <c r="A302" s="121"/>
      <c r="B302" s="121"/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="1" customFormat="1" ht="14.25" spans="1:15">
      <c r="A303" s="121"/>
      <c r="B303" s="121"/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="1" customFormat="1" ht="14.25" spans="1:15">
      <c r="A304" s="121"/>
      <c r="B304" s="121"/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="1" customFormat="1" ht="14.25" spans="1:15">
      <c r="A305" s="121"/>
      <c r="B305" s="121"/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="1" customFormat="1" ht="14.25" spans="1:15">
      <c r="A306" s="121"/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="1" customFormat="1" ht="14.25" spans="1:15">
      <c r="A307" s="121"/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="1" customFormat="1" ht="14.25" spans="1:15">
      <c r="A308" s="121"/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="1" customFormat="1" ht="14.25" spans="1:15">
      <c r="A309" s="121"/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="1" customFormat="1" ht="14.25" spans="1:15">
      <c r="A310" s="121"/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="1" customFormat="1" ht="14.25" spans="1:15">
      <c r="A311" s="121"/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="1" customFormat="1" ht="14.25" spans="1:15">
      <c r="A312" s="121"/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="1" customFormat="1" ht="14.25" spans="1:15">
      <c r="A313" s="121"/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="1" customFormat="1" ht="14.25" spans="1:15">
      <c r="A314" s="121"/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="1" customFormat="1" ht="14.25" spans="1:15">
      <c r="A315" s="121"/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="1" customFormat="1" ht="14.25" spans="1:15">
      <c r="A316" s="121"/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="1" customFormat="1" ht="14.25" spans="1:15">
      <c r="A317" s="121"/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="1" customFormat="1" ht="14.25" spans="1:15">
      <c r="A318" s="121"/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="1" customFormat="1" ht="14.25" spans="1:15">
      <c r="A319" s="121"/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="1" customFormat="1" ht="14.25" spans="1:15">
      <c r="A320" s="121"/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="1" customFormat="1" ht="14.25" spans="1:15">
      <c r="A321" s="121"/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="1" customFormat="1" ht="14.25" spans="1:15">
      <c r="A322" s="121"/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="1" customFormat="1" ht="14.25" spans="1:15">
      <c r="A323" s="121"/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="1" customFormat="1" ht="14.25" spans="1:15">
      <c r="A324" s="121"/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="1" customFormat="1" ht="14.25" spans="1:15">
      <c r="A325" s="121"/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="1" customFormat="1" ht="14.25" spans="1:15">
      <c r="A326" s="121"/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="1" customFormat="1" ht="14.25" spans="1:15">
      <c r="A327" s="121"/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="1" customFormat="1" ht="14.25" spans="1:15">
      <c r="A328" s="121"/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="1" customFormat="1" ht="14.25" spans="1:15">
      <c r="A329" s="121"/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="1" customFormat="1" ht="14.25" spans="1:15">
      <c r="A330" s="121"/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="1" customFormat="1" ht="14.25" spans="1:15">
      <c r="A331" s="121"/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="1" customFormat="1" ht="14.25" spans="1:15">
      <c r="A332" s="121"/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="1" customFormat="1" ht="14.25" spans="1:15">
      <c r="A333" s="121"/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="1" customFormat="1" ht="14.25" spans="1:15">
      <c r="A334" s="121"/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="1" customFormat="1" ht="14.25" spans="1:15">
      <c r="A335" s="121"/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="1" customFormat="1" ht="14.25" spans="1:15">
      <c r="A336" s="121"/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="1" customFormat="1" ht="14.25" spans="1:15">
      <c r="A337" s="121"/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="1" customFormat="1" ht="14.25" spans="1:15">
      <c r="A338" s="121"/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="1" customFormat="1" ht="14.25" spans="1:15">
      <c r="A339" s="121"/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="1" customFormat="1" ht="14.25" spans="1:15">
      <c r="A340" s="121"/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="1" customFormat="1" ht="14.25" spans="1:15">
      <c r="A341" s="121"/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="1" customFormat="1" ht="14.25" spans="1:15">
      <c r="A342" s="121"/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="1" customFormat="1" ht="14.25" spans="1:15">
      <c r="A343" s="121"/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="1" customFormat="1" ht="14.25" spans="1:15">
      <c r="A344" s="121"/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="1" customFormat="1" ht="14.25" spans="1:15">
      <c r="A345" s="121"/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="1" customFormat="1" ht="14.25" spans="1:15">
      <c r="A346" s="121"/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="1" customFormat="1" ht="14.25" spans="1:15">
      <c r="A347" s="121"/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="1" customFormat="1" ht="14.25" spans="1:15">
      <c r="A348" s="121"/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="1" customFormat="1" ht="14.25" spans="1:15">
      <c r="A349" s="121"/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="1" customFormat="1" ht="14.25" spans="1:15">
      <c r="A350" s="121"/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="1" customFormat="1" ht="14.25" spans="1:15">
      <c r="A351" s="121"/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="1" customFormat="1" ht="14.25" spans="1:15">
      <c r="A352" s="121"/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="1" customFormat="1" ht="14.25" spans="1:15">
      <c r="A353" s="121"/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="1" customFormat="1" ht="14.25" spans="1:15">
      <c r="A354" s="121"/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="1" customFormat="1" ht="14.25" spans="1:15">
      <c r="A355" s="121"/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="1" customFormat="1" ht="14.25" spans="1:15">
      <c r="A356" s="121"/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="1" customFormat="1" ht="14.25" spans="1:15">
      <c r="A357" s="121"/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="1" customFormat="1" ht="14.25" spans="1:15">
      <c r="A358" s="121"/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="1" customFormat="1" ht="14.25" spans="1:15">
      <c r="A359" s="121"/>
      <c r="B359" s="12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="1" customFormat="1" ht="14.25" spans="1:15">
      <c r="A360" s="121"/>
      <c r="B360" s="12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="1" customFormat="1" ht="14.25" spans="1:15">
      <c r="A361" s="121"/>
      <c r="B361" s="121"/>
      <c r="C361" s="121"/>
      <c r="D361" s="121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="1" customFormat="1" ht="14.25" spans="1:15">
      <c r="A362" s="121"/>
      <c r="B362" s="121"/>
      <c r="C362" s="121"/>
      <c r="D362" s="121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="1" customFormat="1" ht="14.25" spans="1:15">
      <c r="A363" s="121"/>
      <c r="B363" s="121"/>
      <c r="C363" s="121"/>
      <c r="D363" s="121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</row>
    <row r="364" s="1" customFormat="1" ht="14.25" spans="1:15">
      <c r="A364" s="121"/>
      <c r="B364" s="121"/>
      <c r="C364" s="121"/>
      <c r="D364" s="121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</row>
    <row r="365" s="1" customFormat="1" ht="14.25" spans="1:15">
      <c r="A365" s="121"/>
      <c r="B365" s="121"/>
      <c r="C365" s="121"/>
      <c r="D365" s="121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</row>
    <row r="366" s="1" customFormat="1" ht="14.25" spans="1:15">
      <c r="A366" s="121"/>
      <c r="B366" s="121"/>
      <c r="C366" s="121"/>
      <c r="D366" s="121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</row>
    <row r="367" s="1" customFormat="1" ht="14.25" spans="1:15">
      <c r="A367" s="121"/>
      <c r="B367" s="121"/>
      <c r="C367" s="121"/>
      <c r="D367" s="121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</row>
    <row r="368" s="1" customFormat="1" ht="14.25" spans="1:15">
      <c r="A368" s="121"/>
      <c r="B368" s="121"/>
      <c r="C368" s="121"/>
      <c r="D368" s="121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="1" customFormat="1" ht="14.25" spans="1:15">
      <c r="A369" s="121"/>
      <c r="B369" s="121"/>
      <c r="C369" s="121"/>
      <c r="D369" s="121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</row>
    <row r="370" s="1" customFormat="1" ht="14.25" spans="1:15">
      <c r="A370" s="121"/>
      <c r="B370" s="121"/>
      <c r="C370" s="121"/>
      <c r="D370" s="121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2020-03-24T14:28:00Z</dcterms:created>
  <cp:lastPrinted>2021-02-25T10:44:00Z</cp:lastPrinted>
  <dcterms:modified xsi:type="dcterms:W3CDTF">2023-05-29T06:08:00Z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6C081AB0D679473A853A5D47F8CBB7AD</vt:lpwstr>
  </property>
</Properties>
</file>