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Area" localSheetId="0">'汇总'!$A$1:$K$74</definedName>
    <definedName name="_xlnm.Print_Titles" localSheetId="0">'汇总'!$2:$2</definedName>
    <definedName name="_xlnm._FilterDatabase" localSheetId="0" hidden="1">'汇总'!$A$2:$K$71</definedName>
  </definedNames>
  <calcPr fullCalcOnLoad="1"/>
</workbook>
</file>

<file path=xl/sharedStrings.xml><?xml version="1.0" encoding="utf-8"?>
<sst xmlns="http://schemas.openxmlformats.org/spreadsheetml/2006/main" count="293" uniqueCount="177">
  <si>
    <t>2023年金华市金东区卫生健康系统事业单位招聘总成绩公布</t>
  </si>
  <si>
    <r>
      <rPr>
        <b/>
        <sz val="12"/>
        <rFont val="宋体"/>
        <family val="0"/>
      </rPr>
      <t>序号</t>
    </r>
  </si>
  <si>
    <t>姓名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</si>
  <si>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</si>
  <si>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报考单位</t>
    </r>
  </si>
  <si>
    <r>
      <rPr>
        <b/>
        <sz val="12"/>
        <rFont val="宋体"/>
        <family val="0"/>
      </rPr>
      <t>报考岗位</t>
    </r>
  </si>
  <si>
    <t>笔试
成绩</t>
  </si>
  <si>
    <r>
      <rPr>
        <b/>
        <sz val="12"/>
        <rFont val="宋体"/>
        <family val="0"/>
      </rPr>
      <t>折合分（</t>
    </r>
    <r>
      <rPr>
        <b/>
        <sz val="12"/>
        <rFont val="Times New Roman"/>
        <family val="1"/>
      </rPr>
      <t>50%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</si>
  <si>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
成绩</t>
    </r>
  </si>
  <si>
    <r>
      <rPr>
        <b/>
        <sz val="12"/>
        <rFont val="宋体"/>
        <family val="0"/>
      </rPr>
      <t>折合分</t>
    </r>
    <r>
      <rPr>
        <b/>
        <sz val="12"/>
        <rFont val="Times New Roman"/>
        <family val="1"/>
      </rPr>
      <t>(50%)</t>
    </r>
  </si>
  <si>
    <r>
      <rPr>
        <b/>
        <sz val="12"/>
        <rFont val="宋体"/>
        <family val="0"/>
      </rPr>
      <t>总成绩</t>
    </r>
  </si>
  <si>
    <t>名次</t>
  </si>
  <si>
    <t>郑媗</t>
  </si>
  <si>
    <t>0702050306</t>
  </si>
  <si>
    <t>金华市金东区医疗药品成本核算中心</t>
  </si>
  <si>
    <t>会计</t>
  </si>
  <si>
    <t>王聪</t>
  </si>
  <si>
    <t>0702050303</t>
  </si>
  <si>
    <t>张煊</t>
  </si>
  <si>
    <t>0702050420</t>
  </si>
  <si>
    <t>舒旭玲</t>
  </si>
  <si>
    <t>0702050625</t>
  </si>
  <si>
    <t>金华市金东区干部保健中心</t>
  </si>
  <si>
    <r>
      <t>干部保健</t>
    </r>
    <r>
      <rPr>
        <sz val="12"/>
        <color indexed="8"/>
        <rFont val="Times New Roman"/>
        <family val="1"/>
      </rPr>
      <t>1</t>
    </r>
  </si>
  <si>
    <t>郑艳</t>
  </si>
  <si>
    <t>0702050602</t>
  </si>
  <si>
    <t>滕浩</t>
  </si>
  <si>
    <t>0702050609</t>
  </si>
  <si>
    <t>王思恩</t>
  </si>
  <si>
    <t>0702050620</t>
  </si>
  <si>
    <t>胡璐</t>
  </si>
  <si>
    <t>0702050707</t>
  </si>
  <si>
    <t>裴丹琦</t>
  </si>
  <si>
    <t>0702050611</t>
  </si>
  <si>
    <t>放弃面试</t>
  </si>
  <si>
    <t>邵巧君</t>
  </si>
  <si>
    <t>0702050613</t>
  </si>
  <si>
    <t>冯璟妤</t>
  </si>
  <si>
    <t>0702050808</t>
  </si>
  <si>
    <r>
      <t>干部保健</t>
    </r>
    <r>
      <rPr>
        <sz val="12"/>
        <color indexed="8"/>
        <rFont val="Times New Roman"/>
        <family val="1"/>
      </rPr>
      <t>2</t>
    </r>
  </si>
  <si>
    <t>徐玉琳</t>
  </si>
  <si>
    <t>0702050805</t>
  </si>
  <si>
    <t>傅莹</t>
  </si>
  <si>
    <t>0702050801</t>
  </si>
  <si>
    <t>付梦丹</t>
  </si>
  <si>
    <t>0702051005</t>
  </si>
  <si>
    <t>金华市金东区疾病预防控制中心</t>
  </si>
  <si>
    <r>
      <t>传染病防控</t>
    </r>
    <r>
      <rPr>
        <sz val="12"/>
        <color indexed="8"/>
        <rFont val="Times New Roman"/>
        <family val="1"/>
      </rPr>
      <t>2</t>
    </r>
  </si>
  <si>
    <t>邹梦瑶</t>
  </si>
  <si>
    <t>0702051004</t>
  </si>
  <si>
    <t>石微笑</t>
  </si>
  <si>
    <t>0702051002</t>
  </si>
  <si>
    <t>张凯</t>
  </si>
  <si>
    <t>0702051102</t>
  </si>
  <si>
    <r>
      <t>金华市金东区第二人民医院等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家事业单位</t>
    </r>
  </si>
  <si>
    <t>临床医师</t>
  </si>
  <si>
    <t>何璐</t>
  </si>
  <si>
    <t>0702051101</t>
  </si>
  <si>
    <t>叶荟</t>
  </si>
  <si>
    <t>0702051113</t>
  </si>
  <si>
    <t>陈璐</t>
  </si>
  <si>
    <t>0702051123</t>
  </si>
  <si>
    <t>何陈聪</t>
  </si>
  <si>
    <t>0702051103</t>
  </si>
  <si>
    <t>章璐</t>
  </si>
  <si>
    <t>0702051127</t>
  </si>
  <si>
    <t>柯义泽</t>
  </si>
  <si>
    <t>0702051217</t>
  </si>
  <si>
    <t>金华市金东区东孝街道社区卫生服务中心</t>
  </si>
  <si>
    <t>中医针灸医师</t>
  </si>
  <si>
    <t>吴震坤</t>
  </si>
  <si>
    <t>0702051219</t>
  </si>
  <si>
    <t>支丽莹</t>
  </si>
  <si>
    <t>0702051212</t>
  </si>
  <si>
    <t>郑正军</t>
  </si>
  <si>
    <t>0702051301</t>
  </si>
  <si>
    <t>全科医师</t>
  </si>
  <si>
    <t>潘燕</t>
  </si>
  <si>
    <t>0702051302</t>
  </si>
  <si>
    <t>李向</t>
  </si>
  <si>
    <t>0702051303</t>
  </si>
  <si>
    <t>鲍莹莹</t>
  </si>
  <si>
    <t>0702051824</t>
  </si>
  <si>
    <t>护理</t>
  </si>
  <si>
    <t>张盼</t>
  </si>
  <si>
    <t>0702051428</t>
  </si>
  <si>
    <t>叶玉仙</t>
  </si>
  <si>
    <t>0702051403</t>
  </si>
  <si>
    <t>杜骁龙</t>
  </si>
  <si>
    <t>0702052027</t>
  </si>
  <si>
    <r>
      <t>金华市金东区澧浦镇中心卫生院等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家事业单位</t>
    </r>
  </si>
  <si>
    <t>贾健玮</t>
  </si>
  <si>
    <t>0702052019</t>
  </si>
  <si>
    <t>白飞娥</t>
  </si>
  <si>
    <t>0702052029</t>
  </si>
  <si>
    <t>李云</t>
  </si>
  <si>
    <t>0702052030</t>
  </si>
  <si>
    <t>潘柳盈</t>
  </si>
  <si>
    <t>0702052006</t>
  </si>
  <si>
    <t>杨贝贝</t>
  </si>
  <si>
    <t>0702052025</t>
  </si>
  <si>
    <t>吴轩</t>
  </si>
  <si>
    <t>0702052009</t>
  </si>
  <si>
    <t>景宁宁</t>
  </si>
  <si>
    <t>0702052102</t>
  </si>
  <si>
    <t>杨慧丽</t>
  </si>
  <si>
    <t>0702052013</t>
  </si>
  <si>
    <t>张玉佳</t>
  </si>
  <si>
    <t>0702052015</t>
  </si>
  <si>
    <t>何雪英</t>
  </si>
  <si>
    <t>0702052003</t>
  </si>
  <si>
    <t>吴江伟</t>
  </si>
  <si>
    <t>0702052020</t>
  </si>
  <si>
    <t>周怡萌</t>
  </si>
  <si>
    <t>0702052229</t>
  </si>
  <si>
    <r>
      <t>金华市金东区孝顺镇低田卫生院等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家事业单位</t>
    </r>
  </si>
  <si>
    <t>放射诊断技师</t>
  </si>
  <si>
    <t>颜海霞</t>
  </si>
  <si>
    <t>0702052303</t>
  </si>
  <si>
    <t>刘裕</t>
  </si>
  <si>
    <t>0702052205</t>
  </si>
  <si>
    <t>邓宁</t>
  </si>
  <si>
    <t>0702052227</t>
  </si>
  <si>
    <t>周康锴</t>
  </si>
  <si>
    <t>0702052230</t>
  </si>
  <si>
    <t>王涵畅</t>
  </si>
  <si>
    <t>0702052212</t>
  </si>
  <si>
    <t>欧阳军</t>
  </si>
  <si>
    <t>0702052401</t>
  </si>
  <si>
    <t>金华市金东区塘雅镇含香卫生院</t>
  </si>
  <si>
    <t>中医师</t>
  </si>
  <si>
    <t>于永习</t>
  </si>
  <si>
    <t>0702052404</t>
  </si>
  <si>
    <t>陈俞竹</t>
  </si>
  <si>
    <t>0702052418</t>
  </si>
  <si>
    <t>周慧敏</t>
  </si>
  <si>
    <t>0702052505</t>
  </si>
  <si>
    <r>
      <t>金华市金东区澧浦镇中心卫生院等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家事业单位</t>
    </r>
  </si>
  <si>
    <t>妇产科医师</t>
  </si>
  <si>
    <t>李笑</t>
  </si>
  <si>
    <t>0702052506</t>
  </si>
  <si>
    <t>于娟</t>
  </si>
  <si>
    <t>0702052508</t>
  </si>
  <si>
    <t>李春凤</t>
  </si>
  <si>
    <t>0702052502</t>
  </si>
  <si>
    <t>蒋响玲</t>
  </si>
  <si>
    <t>0702052504</t>
  </si>
  <si>
    <t>张慧</t>
  </si>
  <si>
    <t>0702052625</t>
  </si>
  <si>
    <t>金华市金东区孝顺镇低田卫生院</t>
  </si>
  <si>
    <t>中药师</t>
  </si>
  <si>
    <t>杨玲巧</t>
  </si>
  <si>
    <t>0702052701</t>
  </si>
  <si>
    <t>郑军威</t>
  </si>
  <si>
    <t>0702052702</t>
  </si>
  <si>
    <t>叶珊珊</t>
  </si>
  <si>
    <t>0702053112</t>
  </si>
  <si>
    <r>
      <t>金华市金东区源东乡卫生院等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家事业单位</t>
    </r>
  </si>
  <si>
    <t>西药师</t>
  </si>
  <si>
    <t>刘栋李</t>
  </si>
  <si>
    <t>0702052910</t>
  </si>
  <si>
    <t>徐爽</t>
  </si>
  <si>
    <t>0702053029</t>
  </si>
  <si>
    <t>刘淑君</t>
  </si>
  <si>
    <t>0702053115</t>
  </si>
  <si>
    <t>刘小勤</t>
  </si>
  <si>
    <t>0702053003</t>
  </si>
  <si>
    <t>郎松婷</t>
  </si>
  <si>
    <t>0702052816</t>
  </si>
  <si>
    <t>陈茗</t>
  </si>
  <si>
    <t>0702053515</t>
  </si>
  <si>
    <t>金华市金东区孝顺镇鞋塘卫生院</t>
  </si>
  <si>
    <t>庄慧颖</t>
  </si>
  <si>
    <t>0702053511</t>
  </si>
  <si>
    <t>吕梦婷</t>
  </si>
  <si>
    <t>0702053402</t>
  </si>
  <si>
    <r>
      <rPr>
        <sz val="12"/>
        <rFont val="宋体"/>
        <family val="0"/>
      </rPr>
      <t>金华市金东区卫生健康局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金华市金东区人力资源和社会保障局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</si>
</sst>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_ "/>
    <numFmt numFmtId="179" formatCode="0_ "/>
  </numFmts>
  <fonts count="31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22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78" fontId="29" fillId="0" borderId="11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 wrapText="1"/>
    </xf>
    <xf numFmtId="178" fontId="3" fillId="24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center" vertical="center"/>
    </xf>
    <xf numFmtId="0" fontId="29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pane ySplit="2" topLeftCell="A3" activePane="bottomLeft" state="frozen"/>
      <selection pane="bottomLeft" activeCell="K68" sqref="K68"/>
    </sheetView>
  </sheetViews>
  <sheetFormatPr defaultColWidth="9.00390625" defaultRowHeight="14.25"/>
  <cols>
    <col min="1" max="1" width="4.625" style="4" customWidth="1"/>
    <col min="2" max="2" width="9.125" style="5" customWidth="1"/>
    <col min="3" max="3" width="13.25390625" style="5" customWidth="1"/>
    <col min="4" max="4" width="32.75390625" style="2" customWidth="1"/>
    <col min="5" max="5" width="14.00390625" style="5" bestFit="1" customWidth="1"/>
    <col min="6" max="6" width="12.125" style="5" customWidth="1"/>
    <col min="7" max="7" width="9.625" style="5" customWidth="1"/>
    <col min="8" max="8" width="9.625" style="4" bestFit="1" customWidth="1"/>
    <col min="9" max="9" width="8.50390625" style="5" customWidth="1"/>
    <col min="10" max="10" width="9.625" style="4" customWidth="1"/>
    <col min="11" max="11" width="8.625" style="6" customWidth="1"/>
    <col min="12" max="16384" width="9.00390625" style="5" customWidth="1"/>
  </cols>
  <sheetData>
    <row r="1" spans="1:11" s="1" customFormat="1" ht="3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6"/>
    </row>
    <row r="2" spans="1:11" s="2" customFormat="1" ht="3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2" customFormat="1" ht="37.5" customHeight="1">
      <c r="A3" s="14">
        <v>1</v>
      </c>
      <c r="B3" s="15" t="s">
        <v>12</v>
      </c>
      <c r="C3" s="16" t="s">
        <v>13</v>
      </c>
      <c r="D3" s="17" t="s">
        <v>14</v>
      </c>
      <c r="E3" s="15" t="s">
        <v>15</v>
      </c>
      <c r="F3" s="18">
        <v>78</v>
      </c>
      <c r="G3" s="19">
        <f aca="true" t="shared" si="0" ref="G3:G35">F3*0.5</f>
        <v>39</v>
      </c>
      <c r="H3" s="19">
        <v>78.44</v>
      </c>
      <c r="I3" s="19">
        <f aca="true" t="shared" si="1" ref="I3:I10">H3*0.5</f>
        <v>39.22</v>
      </c>
      <c r="J3" s="19">
        <f aca="true" t="shared" si="2" ref="J3:J10">G3+I3</f>
        <v>78.22</v>
      </c>
      <c r="K3" s="27">
        <v>1</v>
      </c>
    </row>
    <row r="4" spans="1:11" s="2" customFormat="1" ht="37.5" customHeight="1">
      <c r="A4" s="14">
        <v>2</v>
      </c>
      <c r="B4" s="20" t="s">
        <v>16</v>
      </c>
      <c r="C4" s="14" t="s">
        <v>17</v>
      </c>
      <c r="D4" s="21" t="s">
        <v>14</v>
      </c>
      <c r="E4" s="20" t="s">
        <v>15</v>
      </c>
      <c r="F4" s="22">
        <v>78.75</v>
      </c>
      <c r="G4" s="19">
        <f t="shared" si="0"/>
        <v>39.375</v>
      </c>
      <c r="H4" s="19">
        <v>77</v>
      </c>
      <c r="I4" s="19">
        <f t="shared" si="1"/>
        <v>38.5</v>
      </c>
      <c r="J4" s="19">
        <f t="shared" si="2"/>
        <v>77.875</v>
      </c>
      <c r="K4" s="27">
        <v>2</v>
      </c>
    </row>
    <row r="5" spans="1:11" s="2" customFormat="1" ht="37.5" customHeight="1">
      <c r="A5" s="14">
        <v>3</v>
      </c>
      <c r="B5" s="20" t="s">
        <v>18</v>
      </c>
      <c r="C5" s="14" t="s">
        <v>19</v>
      </c>
      <c r="D5" s="21" t="s">
        <v>14</v>
      </c>
      <c r="E5" s="20" t="s">
        <v>15</v>
      </c>
      <c r="F5" s="22">
        <v>77</v>
      </c>
      <c r="G5" s="19">
        <f t="shared" si="0"/>
        <v>38.5</v>
      </c>
      <c r="H5" s="19">
        <v>74.54</v>
      </c>
      <c r="I5" s="19">
        <f t="shared" si="1"/>
        <v>37.27</v>
      </c>
      <c r="J5" s="19">
        <f t="shared" si="2"/>
        <v>75.77000000000001</v>
      </c>
      <c r="K5" s="27">
        <v>3</v>
      </c>
    </row>
    <row r="6" spans="1:11" s="2" customFormat="1" ht="37.5" customHeight="1">
      <c r="A6" s="14">
        <v>4</v>
      </c>
      <c r="B6" s="20" t="s">
        <v>20</v>
      </c>
      <c r="C6" s="14" t="s">
        <v>21</v>
      </c>
      <c r="D6" s="21" t="s">
        <v>22</v>
      </c>
      <c r="E6" s="20" t="s">
        <v>23</v>
      </c>
      <c r="F6" s="22">
        <v>66.25</v>
      </c>
      <c r="G6" s="19">
        <f t="shared" si="0"/>
        <v>33.125</v>
      </c>
      <c r="H6" s="19">
        <v>77.72</v>
      </c>
      <c r="I6" s="19">
        <f t="shared" si="1"/>
        <v>38.86</v>
      </c>
      <c r="J6" s="19">
        <f t="shared" si="2"/>
        <v>71.985</v>
      </c>
      <c r="K6" s="27">
        <v>1</v>
      </c>
    </row>
    <row r="7" spans="1:11" s="2" customFormat="1" ht="37.5" customHeight="1">
      <c r="A7" s="14">
        <v>5</v>
      </c>
      <c r="B7" s="20" t="s">
        <v>24</v>
      </c>
      <c r="C7" s="14" t="s">
        <v>25</v>
      </c>
      <c r="D7" s="21" t="s">
        <v>22</v>
      </c>
      <c r="E7" s="20" t="s">
        <v>23</v>
      </c>
      <c r="F7" s="22">
        <v>62.75</v>
      </c>
      <c r="G7" s="19">
        <f t="shared" si="0"/>
        <v>31.375</v>
      </c>
      <c r="H7" s="19">
        <v>80.36</v>
      </c>
      <c r="I7" s="19">
        <f t="shared" si="1"/>
        <v>40.18</v>
      </c>
      <c r="J7" s="19">
        <f t="shared" si="2"/>
        <v>71.555</v>
      </c>
      <c r="K7" s="27">
        <v>2</v>
      </c>
    </row>
    <row r="8" spans="1:11" s="2" customFormat="1" ht="37.5" customHeight="1">
      <c r="A8" s="14">
        <v>6</v>
      </c>
      <c r="B8" s="20" t="s">
        <v>26</v>
      </c>
      <c r="C8" s="14" t="s">
        <v>27</v>
      </c>
      <c r="D8" s="21" t="s">
        <v>22</v>
      </c>
      <c r="E8" s="20" t="s">
        <v>23</v>
      </c>
      <c r="F8" s="22">
        <v>62.75</v>
      </c>
      <c r="G8" s="19">
        <f t="shared" si="0"/>
        <v>31.375</v>
      </c>
      <c r="H8" s="19">
        <v>78.04</v>
      </c>
      <c r="I8" s="19">
        <f t="shared" si="1"/>
        <v>39.02</v>
      </c>
      <c r="J8" s="19">
        <f t="shared" si="2"/>
        <v>70.39500000000001</v>
      </c>
      <c r="K8" s="27">
        <v>3</v>
      </c>
    </row>
    <row r="9" spans="1:11" s="2" customFormat="1" ht="37.5" customHeight="1">
      <c r="A9" s="14">
        <v>7</v>
      </c>
      <c r="B9" s="20" t="s">
        <v>28</v>
      </c>
      <c r="C9" s="14" t="s">
        <v>29</v>
      </c>
      <c r="D9" s="21" t="s">
        <v>22</v>
      </c>
      <c r="E9" s="20" t="s">
        <v>23</v>
      </c>
      <c r="F9" s="22">
        <v>59.75</v>
      </c>
      <c r="G9" s="19">
        <f t="shared" si="0"/>
        <v>29.875</v>
      </c>
      <c r="H9" s="19">
        <v>78.88</v>
      </c>
      <c r="I9" s="19">
        <f t="shared" si="1"/>
        <v>39.44</v>
      </c>
      <c r="J9" s="19">
        <f t="shared" si="2"/>
        <v>69.315</v>
      </c>
      <c r="K9" s="27">
        <v>4</v>
      </c>
    </row>
    <row r="10" spans="1:11" s="2" customFormat="1" ht="37.5" customHeight="1">
      <c r="A10" s="14">
        <v>8</v>
      </c>
      <c r="B10" s="20" t="s">
        <v>30</v>
      </c>
      <c r="C10" s="14" t="s">
        <v>31</v>
      </c>
      <c r="D10" s="21" t="s">
        <v>22</v>
      </c>
      <c r="E10" s="20" t="s">
        <v>23</v>
      </c>
      <c r="F10" s="22">
        <v>59.75</v>
      </c>
      <c r="G10" s="19">
        <f t="shared" si="0"/>
        <v>29.875</v>
      </c>
      <c r="H10" s="19">
        <v>76.94</v>
      </c>
      <c r="I10" s="19">
        <f t="shared" si="1"/>
        <v>38.47</v>
      </c>
      <c r="J10" s="19">
        <f t="shared" si="2"/>
        <v>68.345</v>
      </c>
      <c r="K10" s="27">
        <v>5</v>
      </c>
    </row>
    <row r="11" spans="1:11" s="2" customFormat="1" ht="37.5" customHeight="1">
      <c r="A11" s="14">
        <v>9</v>
      </c>
      <c r="B11" s="20" t="s">
        <v>32</v>
      </c>
      <c r="C11" s="14" t="s">
        <v>33</v>
      </c>
      <c r="D11" s="21" t="s">
        <v>22</v>
      </c>
      <c r="E11" s="20" t="s">
        <v>23</v>
      </c>
      <c r="F11" s="22">
        <v>58.25</v>
      </c>
      <c r="G11" s="19">
        <f t="shared" si="0"/>
        <v>29.125</v>
      </c>
      <c r="H11" s="23" t="s">
        <v>34</v>
      </c>
      <c r="I11" s="28"/>
      <c r="J11" s="28"/>
      <c r="K11" s="29"/>
    </row>
    <row r="12" spans="1:11" s="2" customFormat="1" ht="37.5" customHeight="1">
      <c r="A12" s="14">
        <v>10</v>
      </c>
      <c r="B12" s="20" t="s">
        <v>35</v>
      </c>
      <c r="C12" s="14" t="s">
        <v>36</v>
      </c>
      <c r="D12" s="21" t="s">
        <v>22</v>
      </c>
      <c r="E12" s="20" t="s">
        <v>23</v>
      </c>
      <c r="F12" s="22">
        <v>58.25</v>
      </c>
      <c r="G12" s="19">
        <f t="shared" si="0"/>
        <v>29.125</v>
      </c>
      <c r="H12" s="23" t="s">
        <v>34</v>
      </c>
      <c r="I12" s="28"/>
      <c r="J12" s="28"/>
      <c r="K12" s="29"/>
    </row>
    <row r="13" spans="1:11" s="2" customFormat="1" ht="37.5" customHeight="1">
      <c r="A13" s="14">
        <v>11</v>
      </c>
      <c r="B13" s="20" t="s">
        <v>37</v>
      </c>
      <c r="C13" s="14" t="s">
        <v>38</v>
      </c>
      <c r="D13" s="21" t="s">
        <v>22</v>
      </c>
      <c r="E13" s="20" t="s">
        <v>39</v>
      </c>
      <c r="F13" s="22">
        <v>61.25</v>
      </c>
      <c r="G13" s="19">
        <f t="shared" si="0"/>
        <v>30.625</v>
      </c>
      <c r="H13" s="19">
        <v>76.96</v>
      </c>
      <c r="I13" s="19">
        <f>H13*0.5</f>
        <v>38.48</v>
      </c>
      <c r="J13" s="19">
        <f>G13+I13</f>
        <v>69.10499999999999</v>
      </c>
      <c r="K13" s="27">
        <v>1</v>
      </c>
    </row>
    <row r="14" spans="1:11" s="2" customFormat="1" ht="39.75" customHeight="1">
      <c r="A14" s="14">
        <v>12</v>
      </c>
      <c r="B14" s="20" t="s">
        <v>40</v>
      </c>
      <c r="C14" s="14" t="s">
        <v>41</v>
      </c>
      <c r="D14" s="21" t="s">
        <v>22</v>
      </c>
      <c r="E14" s="20" t="s">
        <v>39</v>
      </c>
      <c r="F14" s="22">
        <v>60.25</v>
      </c>
      <c r="G14" s="19">
        <f t="shared" si="0"/>
        <v>30.125</v>
      </c>
      <c r="H14" s="19">
        <v>76.64</v>
      </c>
      <c r="I14" s="19">
        <f>H14*0.5</f>
        <v>38.32</v>
      </c>
      <c r="J14" s="19">
        <f>G14+I14</f>
        <v>68.445</v>
      </c>
      <c r="K14" s="27">
        <v>2</v>
      </c>
    </row>
    <row r="15" spans="1:11" s="2" customFormat="1" ht="39.75" customHeight="1">
      <c r="A15" s="14">
        <v>13</v>
      </c>
      <c r="B15" s="20" t="s">
        <v>42</v>
      </c>
      <c r="C15" s="14" t="s">
        <v>43</v>
      </c>
      <c r="D15" s="21" t="s">
        <v>22</v>
      </c>
      <c r="E15" s="20" t="s">
        <v>39</v>
      </c>
      <c r="F15" s="22">
        <v>59.5</v>
      </c>
      <c r="G15" s="19">
        <f t="shared" si="0"/>
        <v>29.75</v>
      </c>
      <c r="H15" s="19">
        <v>74.58</v>
      </c>
      <c r="I15" s="19">
        <f>H15*0.5</f>
        <v>37.29</v>
      </c>
      <c r="J15" s="19">
        <f>G15+I15</f>
        <v>67.03999999999999</v>
      </c>
      <c r="K15" s="27">
        <v>3</v>
      </c>
    </row>
    <row r="16" spans="1:11" s="2" customFormat="1" ht="39.75" customHeight="1">
      <c r="A16" s="14">
        <v>14</v>
      </c>
      <c r="B16" s="20" t="s">
        <v>44</v>
      </c>
      <c r="C16" s="14" t="s">
        <v>45</v>
      </c>
      <c r="D16" s="21" t="s">
        <v>46</v>
      </c>
      <c r="E16" s="20" t="s">
        <v>47</v>
      </c>
      <c r="F16" s="22">
        <v>63.75</v>
      </c>
      <c r="G16" s="19">
        <f t="shared" si="0"/>
        <v>31.875</v>
      </c>
      <c r="H16" s="19">
        <v>75.5</v>
      </c>
      <c r="I16" s="19">
        <f>H16*0.5</f>
        <v>37.75</v>
      </c>
      <c r="J16" s="19">
        <f>G16+I16</f>
        <v>69.625</v>
      </c>
      <c r="K16" s="27">
        <v>1</v>
      </c>
    </row>
    <row r="17" spans="1:11" s="2" customFormat="1" ht="39.75" customHeight="1">
      <c r="A17" s="14">
        <v>15</v>
      </c>
      <c r="B17" s="20" t="s">
        <v>48</v>
      </c>
      <c r="C17" s="14" t="s">
        <v>49</v>
      </c>
      <c r="D17" s="21" t="s">
        <v>46</v>
      </c>
      <c r="E17" s="20" t="s">
        <v>47</v>
      </c>
      <c r="F17" s="22">
        <v>58.75</v>
      </c>
      <c r="G17" s="19">
        <f t="shared" si="0"/>
        <v>29.375</v>
      </c>
      <c r="H17" s="19">
        <v>78.76</v>
      </c>
      <c r="I17" s="19">
        <f>H17*0.5</f>
        <v>39.38</v>
      </c>
      <c r="J17" s="19">
        <f>G17+I17</f>
        <v>68.755</v>
      </c>
      <c r="K17" s="27">
        <v>2</v>
      </c>
    </row>
    <row r="18" spans="1:11" s="2" customFormat="1" ht="39.75" customHeight="1">
      <c r="A18" s="14">
        <v>16</v>
      </c>
      <c r="B18" s="20" t="s">
        <v>50</v>
      </c>
      <c r="C18" s="14" t="s">
        <v>51</v>
      </c>
      <c r="D18" s="21" t="s">
        <v>46</v>
      </c>
      <c r="E18" s="20" t="s">
        <v>47</v>
      </c>
      <c r="F18" s="22">
        <v>53.5</v>
      </c>
      <c r="G18" s="19">
        <f t="shared" si="0"/>
        <v>26.75</v>
      </c>
      <c r="H18" s="23" t="s">
        <v>34</v>
      </c>
      <c r="I18" s="28"/>
      <c r="J18" s="28"/>
      <c r="K18" s="29"/>
    </row>
    <row r="19" spans="1:11" s="2" customFormat="1" ht="39.75" customHeight="1">
      <c r="A19" s="14">
        <v>17</v>
      </c>
      <c r="B19" s="20" t="s">
        <v>52</v>
      </c>
      <c r="C19" s="14" t="s">
        <v>53</v>
      </c>
      <c r="D19" s="21" t="s">
        <v>54</v>
      </c>
      <c r="E19" s="20" t="s">
        <v>55</v>
      </c>
      <c r="F19" s="22">
        <v>61.5</v>
      </c>
      <c r="G19" s="19">
        <f t="shared" si="0"/>
        <v>30.75</v>
      </c>
      <c r="H19" s="19">
        <v>78.42</v>
      </c>
      <c r="I19" s="19">
        <f aca="true" t="shared" si="3" ref="I19:I35">H19*0.5</f>
        <v>39.21</v>
      </c>
      <c r="J19" s="19">
        <f aca="true" t="shared" si="4" ref="J19:J35">G19+I19</f>
        <v>69.96000000000001</v>
      </c>
      <c r="K19" s="27">
        <v>1</v>
      </c>
    </row>
    <row r="20" spans="1:11" s="2" customFormat="1" ht="39.75" customHeight="1">
      <c r="A20" s="14">
        <v>18</v>
      </c>
      <c r="B20" s="20" t="s">
        <v>56</v>
      </c>
      <c r="C20" s="14" t="s">
        <v>57</v>
      </c>
      <c r="D20" s="21" t="s">
        <v>54</v>
      </c>
      <c r="E20" s="20" t="s">
        <v>55</v>
      </c>
      <c r="F20" s="22">
        <v>60.5</v>
      </c>
      <c r="G20" s="19">
        <f t="shared" si="0"/>
        <v>30.25</v>
      </c>
      <c r="H20" s="19">
        <v>77.22</v>
      </c>
      <c r="I20" s="19">
        <f t="shared" si="3"/>
        <v>38.61</v>
      </c>
      <c r="J20" s="19">
        <f t="shared" si="4"/>
        <v>68.86</v>
      </c>
      <c r="K20" s="27">
        <v>2</v>
      </c>
    </row>
    <row r="21" spans="1:11" s="2" customFormat="1" ht="39.75" customHeight="1">
      <c r="A21" s="14">
        <v>19</v>
      </c>
      <c r="B21" s="20" t="s">
        <v>58</v>
      </c>
      <c r="C21" s="14" t="s">
        <v>59</v>
      </c>
      <c r="D21" s="21" t="s">
        <v>54</v>
      </c>
      <c r="E21" s="20" t="s">
        <v>55</v>
      </c>
      <c r="F21" s="22">
        <v>62</v>
      </c>
      <c r="G21" s="19">
        <f t="shared" si="0"/>
        <v>31</v>
      </c>
      <c r="H21" s="19">
        <v>75.08</v>
      </c>
      <c r="I21" s="19">
        <f t="shared" si="3"/>
        <v>37.54</v>
      </c>
      <c r="J21" s="19">
        <f t="shared" si="4"/>
        <v>68.53999999999999</v>
      </c>
      <c r="K21" s="27">
        <v>3</v>
      </c>
    </row>
    <row r="22" spans="1:11" s="2" customFormat="1" ht="39.75" customHeight="1">
      <c r="A22" s="14">
        <v>20</v>
      </c>
      <c r="B22" s="20" t="s">
        <v>60</v>
      </c>
      <c r="C22" s="14" t="s">
        <v>61</v>
      </c>
      <c r="D22" s="21" t="s">
        <v>54</v>
      </c>
      <c r="E22" s="20" t="s">
        <v>55</v>
      </c>
      <c r="F22" s="22">
        <v>60</v>
      </c>
      <c r="G22" s="19">
        <f t="shared" si="0"/>
        <v>30</v>
      </c>
      <c r="H22" s="19">
        <v>76.82</v>
      </c>
      <c r="I22" s="19">
        <f t="shared" si="3"/>
        <v>38.41</v>
      </c>
      <c r="J22" s="19">
        <f t="shared" si="4"/>
        <v>68.41</v>
      </c>
      <c r="K22" s="27">
        <v>4</v>
      </c>
    </row>
    <row r="23" spans="1:11" s="2" customFormat="1" ht="39.75" customHeight="1">
      <c r="A23" s="14">
        <v>21</v>
      </c>
      <c r="B23" s="20" t="s">
        <v>62</v>
      </c>
      <c r="C23" s="14" t="s">
        <v>63</v>
      </c>
      <c r="D23" s="21" t="s">
        <v>54</v>
      </c>
      <c r="E23" s="20" t="s">
        <v>55</v>
      </c>
      <c r="F23" s="22">
        <v>59.75</v>
      </c>
      <c r="G23" s="19">
        <f t="shared" si="0"/>
        <v>29.875</v>
      </c>
      <c r="H23" s="19">
        <v>76.42</v>
      </c>
      <c r="I23" s="19">
        <f t="shared" si="3"/>
        <v>38.21</v>
      </c>
      <c r="J23" s="19">
        <f t="shared" si="4"/>
        <v>68.08500000000001</v>
      </c>
      <c r="K23" s="27">
        <v>5</v>
      </c>
    </row>
    <row r="24" spans="1:11" s="2" customFormat="1" ht="39.75" customHeight="1">
      <c r="A24" s="14">
        <v>22</v>
      </c>
      <c r="B24" s="20" t="s">
        <v>64</v>
      </c>
      <c r="C24" s="33" t="s">
        <v>65</v>
      </c>
      <c r="D24" s="21" t="s">
        <v>54</v>
      </c>
      <c r="E24" s="20" t="s">
        <v>55</v>
      </c>
      <c r="F24" s="22">
        <v>59</v>
      </c>
      <c r="G24" s="19">
        <f t="shared" si="0"/>
        <v>29.5</v>
      </c>
      <c r="H24" s="19">
        <v>75.64</v>
      </c>
      <c r="I24" s="19">
        <f t="shared" si="3"/>
        <v>37.82</v>
      </c>
      <c r="J24" s="19">
        <f t="shared" si="4"/>
        <v>67.32</v>
      </c>
      <c r="K24" s="27">
        <v>6</v>
      </c>
    </row>
    <row r="25" spans="1:11" s="2" customFormat="1" ht="39.75" customHeight="1">
      <c r="A25" s="14">
        <v>23</v>
      </c>
      <c r="B25" s="20" t="s">
        <v>66</v>
      </c>
      <c r="C25" s="14" t="s">
        <v>67</v>
      </c>
      <c r="D25" s="21" t="s">
        <v>68</v>
      </c>
      <c r="E25" s="20" t="s">
        <v>69</v>
      </c>
      <c r="F25" s="22">
        <v>79.5</v>
      </c>
      <c r="G25" s="19">
        <f t="shared" si="0"/>
        <v>39.75</v>
      </c>
      <c r="H25" s="19">
        <v>79.86</v>
      </c>
      <c r="I25" s="19">
        <f t="shared" si="3"/>
        <v>39.93</v>
      </c>
      <c r="J25" s="19">
        <f t="shared" si="4"/>
        <v>79.68</v>
      </c>
      <c r="K25" s="27">
        <v>1</v>
      </c>
    </row>
    <row r="26" spans="1:11" s="2" customFormat="1" ht="39.75" customHeight="1">
      <c r="A26" s="14">
        <v>24</v>
      </c>
      <c r="B26" s="20" t="s">
        <v>70</v>
      </c>
      <c r="C26" s="14" t="s">
        <v>71</v>
      </c>
      <c r="D26" s="21" t="s">
        <v>68</v>
      </c>
      <c r="E26" s="20" t="s">
        <v>69</v>
      </c>
      <c r="F26" s="22">
        <v>79.25</v>
      </c>
      <c r="G26" s="19">
        <f t="shared" si="0"/>
        <v>39.625</v>
      </c>
      <c r="H26" s="19">
        <v>77.3</v>
      </c>
      <c r="I26" s="19">
        <f t="shared" si="3"/>
        <v>38.65</v>
      </c>
      <c r="J26" s="19">
        <f t="shared" si="4"/>
        <v>78.275</v>
      </c>
      <c r="K26" s="27">
        <v>2</v>
      </c>
    </row>
    <row r="27" spans="1:11" s="2" customFormat="1" ht="39.75" customHeight="1">
      <c r="A27" s="14">
        <v>25</v>
      </c>
      <c r="B27" s="20" t="s">
        <v>72</v>
      </c>
      <c r="C27" s="14" t="s">
        <v>73</v>
      </c>
      <c r="D27" s="21" t="s">
        <v>68</v>
      </c>
      <c r="E27" s="20" t="s">
        <v>69</v>
      </c>
      <c r="F27" s="22">
        <v>76.5</v>
      </c>
      <c r="G27" s="19">
        <f t="shared" si="0"/>
        <v>38.25</v>
      </c>
      <c r="H27" s="19">
        <v>79.84</v>
      </c>
      <c r="I27" s="19">
        <f t="shared" si="3"/>
        <v>39.92</v>
      </c>
      <c r="J27" s="19">
        <f t="shared" si="4"/>
        <v>78.17</v>
      </c>
      <c r="K27" s="27">
        <v>3</v>
      </c>
    </row>
    <row r="28" spans="1:11" s="2" customFormat="1" ht="39.75" customHeight="1">
      <c r="A28" s="14">
        <v>26</v>
      </c>
      <c r="B28" s="20" t="s">
        <v>74</v>
      </c>
      <c r="C28" s="14" t="s">
        <v>75</v>
      </c>
      <c r="D28" s="21" t="s">
        <v>68</v>
      </c>
      <c r="E28" s="20" t="s">
        <v>76</v>
      </c>
      <c r="F28" s="22">
        <v>64.75</v>
      </c>
      <c r="G28" s="19">
        <f t="shared" si="0"/>
        <v>32.375</v>
      </c>
      <c r="H28" s="19">
        <v>74.1</v>
      </c>
      <c r="I28" s="19">
        <f t="shared" si="3"/>
        <v>37.05</v>
      </c>
      <c r="J28" s="19">
        <f t="shared" si="4"/>
        <v>69.425</v>
      </c>
      <c r="K28" s="27">
        <v>1</v>
      </c>
    </row>
    <row r="29" spans="1:11" s="2" customFormat="1" ht="39.75" customHeight="1">
      <c r="A29" s="14">
        <v>27</v>
      </c>
      <c r="B29" s="20" t="s">
        <v>77</v>
      </c>
      <c r="C29" s="14" t="s">
        <v>78</v>
      </c>
      <c r="D29" s="21" t="s">
        <v>68</v>
      </c>
      <c r="E29" s="20" t="s">
        <v>76</v>
      </c>
      <c r="F29" s="22">
        <v>58.25</v>
      </c>
      <c r="G29" s="19">
        <f t="shared" si="0"/>
        <v>29.125</v>
      </c>
      <c r="H29" s="19">
        <v>76.24</v>
      </c>
      <c r="I29" s="19">
        <f t="shared" si="3"/>
        <v>38.12</v>
      </c>
      <c r="J29" s="19">
        <f t="shared" si="4"/>
        <v>67.245</v>
      </c>
      <c r="K29" s="27">
        <v>2</v>
      </c>
    </row>
    <row r="30" spans="1:11" s="2" customFormat="1" ht="39.75" customHeight="1">
      <c r="A30" s="14">
        <v>28</v>
      </c>
      <c r="B30" s="20" t="s">
        <v>79</v>
      </c>
      <c r="C30" s="14" t="s">
        <v>80</v>
      </c>
      <c r="D30" s="21" t="s">
        <v>68</v>
      </c>
      <c r="E30" s="20" t="s">
        <v>76</v>
      </c>
      <c r="F30" s="22">
        <v>56</v>
      </c>
      <c r="G30" s="19">
        <f t="shared" si="0"/>
        <v>28</v>
      </c>
      <c r="H30" s="19">
        <v>70.42</v>
      </c>
      <c r="I30" s="19">
        <f t="shared" si="3"/>
        <v>35.21</v>
      </c>
      <c r="J30" s="19">
        <f t="shared" si="4"/>
        <v>63.21</v>
      </c>
      <c r="K30" s="27">
        <v>3</v>
      </c>
    </row>
    <row r="31" spans="1:11" s="2" customFormat="1" ht="39.75" customHeight="1">
      <c r="A31" s="14">
        <v>29</v>
      </c>
      <c r="B31" s="20" t="s">
        <v>81</v>
      </c>
      <c r="C31" s="14" t="s">
        <v>82</v>
      </c>
      <c r="D31" s="21" t="s">
        <v>68</v>
      </c>
      <c r="E31" s="20" t="s">
        <v>83</v>
      </c>
      <c r="F31" s="22">
        <v>81</v>
      </c>
      <c r="G31" s="19">
        <f t="shared" si="0"/>
        <v>40.5</v>
      </c>
      <c r="H31" s="19">
        <v>77.18</v>
      </c>
      <c r="I31" s="19">
        <f t="shared" si="3"/>
        <v>38.59</v>
      </c>
      <c r="J31" s="19">
        <f t="shared" si="4"/>
        <v>79.09</v>
      </c>
      <c r="K31" s="27">
        <v>1</v>
      </c>
    </row>
    <row r="32" spans="1:11" s="2" customFormat="1" ht="39.75" customHeight="1">
      <c r="A32" s="14">
        <v>30</v>
      </c>
      <c r="B32" s="20" t="s">
        <v>84</v>
      </c>
      <c r="C32" s="14" t="s">
        <v>85</v>
      </c>
      <c r="D32" s="21" t="s">
        <v>68</v>
      </c>
      <c r="E32" s="20" t="s">
        <v>83</v>
      </c>
      <c r="F32" s="22">
        <v>80.75</v>
      </c>
      <c r="G32" s="19">
        <f t="shared" si="0"/>
        <v>40.375</v>
      </c>
      <c r="H32" s="19">
        <v>74.82</v>
      </c>
      <c r="I32" s="19">
        <f t="shared" si="3"/>
        <v>37.41</v>
      </c>
      <c r="J32" s="19">
        <f t="shared" si="4"/>
        <v>77.785</v>
      </c>
      <c r="K32" s="27">
        <v>2</v>
      </c>
    </row>
    <row r="33" spans="1:11" s="2" customFormat="1" ht="39.75" customHeight="1">
      <c r="A33" s="14">
        <v>31</v>
      </c>
      <c r="B33" s="20" t="s">
        <v>86</v>
      </c>
      <c r="C33" s="14" t="s">
        <v>87</v>
      </c>
      <c r="D33" s="21" t="s">
        <v>68</v>
      </c>
      <c r="E33" s="20" t="s">
        <v>83</v>
      </c>
      <c r="F33" s="22">
        <v>81.5</v>
      </c>
      <c r="G33" s="19">
        <f t="shared" si="0"/>
        <v>40.75</v>
      </c>
      <c r="H33" s="19">
        <v>72.96</v>
      </c>
      <c r="I33" s="19">
        <f t="shared" si="3"/>
        <v>36.48</v>
      </c>
      <c r="J33" s="19">
        <f t="shared" si="4"/>
        <v>77.22999999999999</v>
      </c>
      <c r="K33" s="27">
        <v>3</v>
      </c>
    </row>
    <row r="34" spans="1:11" s="2" customFormat="1" ht="39" customHeight="1">
      <c r="A34" s="14">
        <v>32</v>
      </c>
      <c r="B34" s="20" t="s">
        <v>88</v>
      </c>
      <c r="C34" s="14" t="s">
        <v>89</v>
      </c>
      <c r="D34" s="21" t="s">
        <v>90</v>
      </c>
      <c r="E34" s="20" t="s">
        <v>55</v>
      </c>
      <c r="F34" s="22">
        <v>79</v>
      </c>
      <c r="G34" s="19">
        <f t="shared" si="0"/>
        <v>39.5</v>
      </c>
      <c r="H34" s="19">
        <v>77</v>
      </c>
      <c r="I34" s="19">
        <f t="shared" si="3"/>
        <v>38.5</v>
      </c>
      <c r="J34" s="19">
        <f t="shared" si="4"/>
        <v>78</v>
      </c>
      <c r="K34" s="27">
        <v>1</v>
      </c>
    </row>
    <row r="35" spans="1:11" s="2" customFormat="1" ht="39" customHeight="1">
      <c r="A35" s="14">
        <v>33</v>
      </c>
      <c r="B35" s="20" t="s">
        <v>91</v>
      </c>
      <c r="C35" s="14" t="s">
        <v>92</v>
      </c>
      <c r="D35" s="21" t="s">
        <v>90</v>
      </c>
      <c r="E35" s="20" t="s">
        <v>55</v>
      </c>
      <c r="F35" s="22">
        <v>62.75</v>
      </c>
      <c r="G35" s="19">
        <f t="shared" si="0"/>
        <v>31.375</v>
      </c>
      <c r="H35" s="19">
        <v>76.86</v>
      </c>
      <c r="I35" s="19">
        <f t="shared" si="3"/>
        <v>38.43</v>
      </c>
      <c r="J35" s="19">
        <f t="shared" si="4"/>
        <v>69.805</v>
      </c>
      <c r="K35" s="30">
        <v>2</v>
      </c>
    </row>
    <row r="36" spans="1:11" s="2" customFormat="1" ht="39" customHeight="1">
      <c r="A36" s="14">
        <v>34</v>
      </c>
      <c r="B36" s="20" t="s">
        <v>93</v>
      </c>
      <c r="C36" s="14" t="s">
        <v>94</v>
      </c>
      <c r="D36" s="21" t="s">
        <v>90</v>
      </c>
      <c r="E36" s="20" t="s">
        <v>55</v>
      </c>
      <c r="F36" s="22">
        <v>61.5</v>
      </c>
      <c r="G36" s="19">
        <f aca="true" t="shared" si="5" ref="G36:G71">F36*0.5</f>
        <v>30.75</v>
      </c>
      <c r="H36" s="19">
        <v>77.44</v>
      </c>
      <c r="I36" s="19">
        <f aca="true" t="shared" si="6" ref="I36:I71">H36*0.5</f>
        <v>38.72</v>
      </c>
      <c r="J36" s="19">
        <f aca="true" t="shared" si="7" ref="J36:J71">G36+I36</f>
        <v>69.47</v>
      </c>
      <c r="K36" s="27">
        <v>3</v>
      </c>
    </row>
    <row r="37" spans="1:11" s="2" customFormat="1" ht="39" customHeight="1">
      <c r="A37" s="14">
        <v>35</v>
      </c>
      <c r="B37" s="20" t="s">
        <v>95</v>
      </c>
      <c r="C37" s="14" t="s">
        <v>96</v>
      </c>
      <c r="D37" s="21" t="s">
        <v>90</v>
      </c>
      <c r="E37" s="20" t="s">
        <v>55</v>
      </c>
      <c r="F37" s="22">
        <v>60.5</v>
      </c>
      <c r="G37" s="19">
        <f t="shared" si="5"/>
        <v>30.25</v>
      </c>
      <c r="H37" s="19">
        <v>77.64</v>
      </c>
      <c r="I37" s="19">
        <f t="shared" si="6"/>
        <v>38.82</v>
      </c>
      <c r="J37" s="19">
        <f t="shared" si="7"/>
        <v>69.07</v>
      </c>
      <c r="K37" s="30">
        <v>4</v>
      </c>
    </row>
    <row r="38" spans="1:11" s="2" customFormat="1" ht="39" customHeight="1">
      <c r="A38" s="14">
        <v>36</v>
      </c>
      <c r="B38" s="20" t="s">
        <v>97</v>
      </c>
      <c r="C38" s="14" t="s">
        <v>98</v>
      </c>
      <c r="D38" s="21" t="s">
        <v>90</v>
      </c>
      <c r="E38" s="20" t="s">
        <v>55</v>
      </c>
      <c r="F38" s="22">
        <v>57.75</v>
      </c>
      <c r="G38" s="19">
        <f t="shared" si="5"/>
        <v>28.875</v>
      </c>
      <c r="H38" s="19">
        <v>76.32</v>
      </c>
      <c r="I38" s="19">
        <f t="shared" si="6"/>
        <v>38.16</v>
      </c>
      <c r="J38" s="19">
        <f t="shared" si="7"/>
        <v>67.035</v>
      </c>
      <c r="K38" s="27">
        <v>5</v>
      </c>
    </row>
    <row r="39" spans="1:11" s="2" customFormat="1" ht="37.5" customHeight="1">
      <c r="A39" s="14">
        <v>37</v>
      </c>
      <c r="B39" s="20" t="s">
        <v>99</v>
      </c>
      <c r="C39" s="14" t="s">
        <v>100</v>
      </c>
      <c r="D39" s="21" t="s">
        <v>90</v>
      </c>
      <c r="E39" s="20" t="s">
        <v>55</v>
      </c>
      <c r="F39" s="22">
        <v>57</v>
      </c>
      <c r="G39" s="19">
        <f t="shared" si="5"/>
        <v>28.5</v>
      </c>
      <c r="H39" s="19">
        <v>74.94</v>
      </c>
      <c r="I39" s="19">
        <f t="shared" si="6"/>
        <v>37.47</v>
      </c>
      <c r="J39" s="19">
        <f t="shared" si="7"/>
        <v>65.97</v>
      </c>
      <c r="K39" s="30">
        <v>6</v>
      </c>
    </row>
    <row r="40" spans="1:11" s="2" customFormat="1" ht="37.5" customHeight="1">
      <c r="A40" s="14">
        <v>38</v>
      </c>
      <c r="B40" s="20" t="s">
        <v>101</v>
      </c>
      <c r="C40" s="14" t="s">
        <v>102</v>
      </c>
      <c r="D40" s="21" t="s">
        <v>90</v>
      </c>
      <c r="E40" s="20" t="s">
        <v>55</v>
      </c>
      <c r="F40" s="22">
        <v>55.25</v>
      </c>
      <c r="G40" s="19">
        <f t="shared" si="5"/>
        <v>27.625</v>
      </c>
      <c r="H40" s="19">
        <v>75.6</v>
      </c>
      <c r="I40" s="19">
        <f t="shared" si="6"/>
        <v>37.8</v>
      </c>
      <c r="J40" s="19">
        <f t="shared" si="7"/>
        <v>65.425</v>
      </c>
      <c r="K40" s="27">
        <v>7</v>
      </c>
    </row>
    <row r="41" spans="1:11" s="2" customFormat="1" ht="37.5" customHeight="1">
      <c r="A41" s="14">
        <v>39</v>
      </c>
      <c r="B41" s="20" t="s">
        <v>103</v>
      </c>
      <c r="C41" s="14" t="s">
        <v>104</v>
      </c>
      <c r="D41" s="21" t="s">
        <v>90</v>
      </c>
      <c r="E41" s="20" t="s">
        <v>55</v>
      </c>
      <c r="F41" s="22">
        <v>53.5</v>
      </c>
      <c r="G41" s="19">
        <f t="shared" si="5"/>
        <v>26.75</v>
      </c>
      <c r="H41" s="19">
        <v>75.78</v>
      </c>
      <c r="I41" s="19">
        <f t="shared" si="6"/>
        <v>37.89</v>
      </c>
      <c r="J41" s="19">
        <f t="shared" si="7"/>
        <v>64.64</v>
      </c>
      <c r="K41" s="30">
        <v>8</v>
      </c>
    </row>
    <row r="42" spans="1:11" s="2" customFormat="1" ht="37.5" customHeight="1">
      <c r="A42" s="14">
        <v>40</v>
      </c>
      <c r="B42" s="20" t="s">
        <v>105</v>
      </c>
      <c r="C42" s="14" t="s">
        <v>106</v>
      </c>
      <c r="D42" s="21" t="s">
        <v>90</v>
      </c>
      <c r="E42" s="20" t="s">
        <v>55</v>
      </c>
      <c r="F42" s="22">
        <v>52.5</v>
      </c>
      <c r="G42" s="19">
        <f t="shared" si="5"/>
        <v>26.25</v>
      </c>
      <c r="H42" s="19">
        <v>75.4</v>
      </c>
      <c r="I42" s="19">
        <f t="shared" si="6"/>
        <v>37.7</v>
      </c>
      <c r="J42" s="19">
        <f t="shared" si="7"/>
        <v>63.95</v>
      </c>
      <c r="K42" s="27">
        <v>9</v>
      </c>
    </row>
    <row r="43" spans="1:11" s="2" customFormat="1" ht="37.5" customHeight="1">
      <c r="A43" s="14">
        <v>41</v>
      </c>
      <c r="B43" s="20" t="s">
        <v>107</v>
      </c>
      <c r="C43" s="14" t="s">
        <v>108</v>
      </c>
      <c r="D43" s="21" t="s">
        <v>90</v>
      </c>
      <c r="E43" s="20" t="s">
        <v>55</v>
      </c>
      <c r="F43" s="22">
        <v>51.5</v>
      </c>
      <c r="G43" s="19">
        <f t="shared" si="5"/>
        <v>25.75</v>
      </c>
      <c r="H43" s="19">
        <v>74.42</v>
      </c>
      <c r="I43" s="19">
        <f t="shared" si="6"/>
        <v>37.21</v>
      </c>
      <c r="J43" s="19">
        <f t="shared" si="7"/>
        <v>62.96</v>
      </c>
      <c r="K43" s="30">
        <v>10</v>
      </c>
    </row>
    <row r="44" spans="1:11" s="2" customFormat="1" ht="37.5" customHeight="1">
      <c r="A44" s="14">
        <v>42</v>
      </c>
      <c r="B44" s="20" t="s">
        <v>109</v>
      </c>
      <c r="C44" s="14" t="s">
        <v>110</v>
      </c>
      <c r="D44" s="21" t="s">
        <v>90</v>
      </c>
      <c r="E44" s="20" t="s">
        <v>55</v>
      </c>
      <c r="F44" s="22">
        <v>52.75</v>
      </c>
      <c r="G44" s="19">
        <f t="shared" si="5"/>
        <v>26.375</v>
      </c>
      <c r="H44" s="19">
        <v>72.64</v>
      </c>
      <c r="I44" s="19">
        <f t="shared" si="6"/>
        <v>36.32</v>
      </c>
      <c r="J44" s="19">
        <f t="shared" si="7"/>
        <v>62.695</v>
      </c>
      <c r="K44" s="27">
        <v>11</v>
      </c>
    </row>
    <row r="45" spans="1:11" s="2" customFormat="1" ht="37.5" customHeight="1">
      <c r="A45" s="14">
        <v>43</v>
      </c>
      <c r="B45" s="20" t="s">
        <v>111</v>
      </c>
      <c r="C45" s="14" t="s">
        <v>112</v>
      </c>
      <c r="D45" s="21" t="s">
        <v>90</v>
      </c>
      <c r="E45" s="20" t="s">
        <v>55</v>
      </c>
      <c r="F45" s="22">
        <v>52</v>
      </c>
      <c r="G45" s="19">
        <f t="shared" si="5"/>
        <v>26</v>
      </c>
      <c r="H45" s="23" t="s">
        <v>34</v>
      </c>
      <c r="I45" s="28"/>
      <c r="J45" s="28"/>
      <c r="K45" s="29"/>
    </row>
    <row r="46" spans="1:11" s="2" customFormat="1" ht="37.5" customHeight="1">
      <c r="A46" s="14">
        <v>44</v>
      </c>
      <c r="B46" s="20" t="s">
        <v>113</v>
      </c>
      <c r="C46" s="14" t="s">
        <v>114</v>
      </c>
      <c r="D46" s="21" t="s">
        <v>115</v>
      </c>
      <c r="E46" s="21" t="s">
        <v>116</v>
      </c>
      <c r="F46" s="22">
        <v>71</v>
      </c>
      <c r="G46" s="19">
        <f t="shared" si="5"/>
        <v>35.5</v>
      </c>
      <c r="H46" s="19">
        <v>78.5</v>
      </c>
      <c r="I46" s="19">
        <f>H46*0.5</f>
        <v>39.25</v>
      </c>
      <c r="J46" s="19">
        <f>G46+I46</f>
        <v>74.75</v>
      </c>
      <c r="K46" s="30">
        <v>1</v>
      </c>
    </row>
    <row r="47" spans="1:11" s="2" customFormat="1" ht="37.5" customHeight="1">
      <c r="A47" s="14">
        <v>45</v>
      </c>
      <c r="B47" s="20" t="s">
        <v>117</v>
      </c>
      <c r="C47" s="14" t="s">
        <v>118</v>
      </c>
      <c r="D47" s="21" t="s">
        <v>115</v>
      </c>
      <c r="E47" s="21" t="s">
        <v>116</v>
      </c>
      <c r="F47" s="22">
        <v>72.5</v>
      </c>
      <c r="G47" s="19">
        <f t="shared" si="5"/>
        <v>36.25</v>
      </c>
      <c r="H47" s="19">
        <v>76.6</v>
      </c>
      <c r="I47" s="19">
        <f>H47*0.5</f>
        <v>38.3</v>
      </c>
      <c r="J47" s="19">
        <f>G47+I47</f>
        <v>74.55</v>
      </c>
      <c r="K47" s="27">
        <v>2</v>
      </c>
    </row>
    <row r="48" spans="1:11" s="2" customFormat="1" ht="37.5" customHeight="1">
      <c r="A48" s="14">
        <v>46</v>
      </c>
      <c r="B48" s="20" t="s">
        <v>119</v>
      </c>
      <c r="C48" s="14" t="s">
        <v>120</v>
      </c>
      <c r="D48" s="21" t="s">
        <v>115</v>
      </c>
      <c r="E48" s="21" t="s">
        <v>116</v>
      </c>
      <c r="F48" s="22">
        <v>72</v>
      </c>
      <c r="G48" s="19">
        <f t="shared" si="5"/>
        <v>36</v>
      </c>
      <c r="H48" s="19">
        <v>76.22</v>
      </c>
      <c r="I48" s="19">
        <f>H48*0.5</f>
        <v>38.11</v>
      </c>
      <c r="J48" s="19">
        <f>G48+I48</f>
        <v>74.11</v>
      </c>
      <c r="K48" s="30">
        <v>3</v>
      </c>
    </row>
    <row r="49" spans="1:11" s="2" customFormat="1" ht="37.5" customHeight="1">
      <c r="A49" s="14">
        <v>47</v>
      </c>
      <c r="B49" s="20" t="s">
        <v>121</v>
      </c>
      <c r="C49" s="14" t="s">
        <v>122</v>
      </c>
      <c r="D49" s="21" t="s">
        <v>115</v>
      </c>
      <c r="E49" s="21" t="s">
        <v>116</v>
      </c>
      <c r="F49" s="22">
        <v>69</v>
      </c>
      <c r="G49" s="19">
        <f t="shared" si="5"/>
        <v>34.5</v>
      </c>
      <c r="H49" s="19">
        <v>76.44</v>
      </c>
      <c r="I49" s="19">
        <f t="shared" si="6"/>
        <v>38.22</v>
      </c>
      <c r="J49" s="19">
        <f t="shared" si="7"/>
        <v>72.72</v>
      </c>
      <c r="K49" s="27">
        <v>4</v>
      </c>
    </row>
    <row r="50" spans="1:11" s="2" customFormat="1" ht="37.5" customHeight="1">
      <c r="A50" s="14">
        <v>48</v>
      </c>
      <c r="B50" s="20" t="s">
        <v>123</v>
      </c>
      <c r="C50" s="14" t="s">
        <v>124</v>
      </c>
      <c r="D50" s="21" t="s">
        <v>115</v>
      </c>
      <c r="E50" s="21" t="s">
        <v>116</v>
      </c>
      <c r="F50" s="22">
        <v>69</v>
      </c>
      <c r="G50" s="19">
        <f t="shared" si="5"/>
        <v>34.5</v>
      </c>
      <c r="H50" s="19">
        <v>74.9</v>
      </c>
      <c r="I50" s="19">
        <f t="shared" si="6"/>
        <v>37.45</v>
      </c>
      <c r="J50" s="19">
        <f t="shared" si="7"/>
        <v>71.95</v>
      </c>
      <c r="K50" s="30">
        <v>5</v>
      </c>
    </row>
    <row r="51" spans="1:11" s="2" customFormat="1" ht="37.5" customHeight="1">
      <c r="A51" s="14">
        <v>49</v>
      </c>
      <c r="B51" s="20" t="s">
        <v>125</v>
      </c>
      <c r="C51" s="14" t="s">
        <v>126</v>
      </c>
      <c r="D51" s="21" t="s">
        <v>115</v>
      </c>
      <c r="E51" s="21" t="s">
        <v>116</v>
      </c>
      <c r="F51" s="22">
        <v>66.25</v>
      </c>
      <c r="G51" s="19">
        <f t="shared" si="5"/>
        <v>33.125</v>
      </c>
      <c r="H51" s="19">
        <v>75.92</v>
      </c>
      <c r="I51" s="19">
        <f t="shared" si="6"/>
        <v>37.96</v>
      </c>
      <c r="J51" s="19">
        <f t="shared" si="7"/>
        <v>71.08500000000001</v>
      </c>
      <c r="K51" s="27">
        <v>6</v>
      </c>
    </row>
    <row r="52" spans="1:11" s="2" customFormat="1" ht="37.5" customHeight="1">
      <c r="A52" s="14">
        <v>50</v>
      </c>
      <c r="B52" s="20" t="s">
        <v>127</v>
      </c>
      <c r="C52" s="14" t="s">
        <v>128</v>
      </c>
      <c r="D52" s="21" t="s">
        <v>129</v>
      </c>
      <c r="E52" s="20" t="s">
        <v>130</v>
      </c>
      <c r="F52" s="22">
        <v>74</v>
      </c>
      <c r="G52" s="19">
        <f t="shared" si="5"/>
        <v>37</v>
      </c>
      <c r="H52" s="19">
        <v>75.32</v>
      </c>
      <c r="I52" s="19">
        <f t="shared" si="6"/>
        <v>37.66</v>
      </c>
      <c r="J52" s="19">
        <f t="shared" si="7"/>
        <v>74.66</v>
      </c>
      <c r="K52" s="27">
        <v>1</v>
      </c>
    </row>
    <row r="53" spans="1:11" s="2" customFormat="1" ht="37.5" customHeight="1">
      <c r="A53" s="14">
        <v>51</v>
      </c>
      <c r="B53" s="20" t="s">
        <v>131</v>
      </c>
      <c r="C53" s="14" t="s">
        <v>132</v>
      </c>
      <c r="D53" s="21" t="s">
        <v>129</v>
      </c>
      <c r="E53" s="20" t="s">
        <v>130</v>
      </c>
      <c r="F53" s="22">
        <v>75</v>
      </c>
      <c r="G53" s="19">
        <f t="shared" si="5"/>
        <v>37.5</v>
      </c>
      <c r="H53" s="19">
        <v>71.04</v>
      </c>
      <c r="I53" s="19">
        <f t="shared" si="6"/>
        <v>35.52</v>
      </c>
      <c r="J53" s="19">
        <f t="shared" si="7"/>
        <v>73.02000000000001</v>
      </c>
      <c r="K53" s="27">
        <v>2</v>
      </c>
    </row>
    <row r="54" spans="1:11" s="2" customFormat="1" ht="37.5" customHeight="1">
      <c r="A54" s="14">
        <v>52</v>
      </c>
      <c r="B54" s="20" t="s">
        <v>133</v>
      </c>
      <c r="C54" s="14" t="s">
        <v>134</v>
      </c>
      <c r="D54" s="21" t="s">
        <v>129</v>
      </c>
      <c r="E54" s="20" t="s">
        <v>130</v>
      </c>
      <c r="F54" s="22">
        <v>69.5</v>
      </c>
      <c r="G54" s="19">
        <f t="shared" si="5"/>
        <v>34.75</v>
      </c>
      <c r="H54" s="19">
        <v>73.2</v>
      </c>
      <c r="I54" s="19">
        <f t="shared" si="6"/>
        <v>36.6</v>
      </c>
      <c r="J54" s="19">
        <f t="shared" si="7"/>
        <v>71.35</v>
      </c>
      <c r="K54" s="27">
        <v>3</v>
      </c>
    </row>
    <row r="55" spans="1:11" s="2" customFormat="1" ht="37.5" customHeight="1">
      <c r="A55" s="14">
        <v>53</v>
      </c>
      <c r="B55" s="20" t="s">
        <v>135</v>
      </c>
      <c r="C55" s="14" t="s">
        <v>136</v>
      </c>
      <c r="D55" s="21" t="s">
        <v>137</v>
      </c>
      <c r="E55" s="21" t="s">
        <v>138</v>
      </c>
      <c r="F55" s="22">
        <v>66.25</v>
      </c>
      <c r="G55" s="19">
        <f t="shared" si="5"/>
        <v>33.125</v>
      </c>
      <c r="H55" s="24">
        <v>77.72</v>
      </c>
      <c r="I55" s="19">
        <f t="shared" si="6"/>
        <v>38.86</v>
      </c>
      <c r="J55" s="19">
        <f t="shared" si="7"/>
        <v>71.985</v>
      </c>
      <c r="K55" s="27">
        <v>1</v>
      </c>
    </row>
    <row r="56" spans="1:11" s="3" customFormat="1" ht="37.5" customHeight="1">
      <c r="A56" s="14">
        <v>54</v>
      </c>
      <c r="B56" s="20" t="s">
        <v>139</v>
      </c>
      <c r="C56" s="14" t="s">
        <v>140</v>
      </c>
      <c r="D56" s="21" t="s">
        <v>137</v>
      </c>
      <c r="E56" s="21" t="s">
        <v>138</v>
      </c>
      <c r="F56" s="22">
        <v>65</v>
      </c>
      <c r="G56" s="19">
        <f t="shared" si="5"/>
        <v>32.5</v>
      </c>
      <c r="H56" s="25">
        <v>76.14</v>
      </c>
      <c r="I56" s="19">
        <f t="shared" si="6"/>
        <v>38.07</v>
      </c>
      <c r="J56" s="19">
        <f t="shared" si="7"/>
        <v>70.57</v>
      </c>
      <c r="K56" s="27">
        <v>2</v>
      </c>
    </row>
    <row r="57" spans="1:11" s="3" customFormat="1" ht="37.5" customHeight="1">
      <c r="A57" s="14">
        <v>55</v>
      </c>
      <c r="B57" s="20" t="s">
        <v>141</v>
      </c>
      <c r="C57" s="14" t="s">
        <v>142</v>
      </c>
      <c r="D57" s="21" t="s">
        <v>137</v>
      </c>
      <c r="E57" s="21" t="s">
        <v>138</v>
      </c>
      <c r="F57" s="22">
        <v>60</v>
      </c>
      <c r="G57" s="19">
        <f t="shared" si="5"/>
        <v>30</v>
      </c>
      <c r="H57" s="19">
        <v>77.22</v>
      </c>
      <c r="I57" s="19">
        <f t="shared" si="6"/>
        <v>38.61</v>
      </c>
      <c r="J57" s="19">
        <f t="shared" si="7"/>
        <v>68.61</v>
      </c>
      <c r="K57" s="27">
        <v>3</v>
      </c>
    </row>
    <row r="58" spans="1:11" s="3" customFormat="1" ht="37.5" customHeight="1">
      <c r="A58" s="14">
        <v>56</v>
      </c>
      <c r="B58" s="20" t="s">
        <v>143</v>
      </c>
      <c r="C58" s="14" t="s">
        <v>144</v>
      </c>
      <c r="D58" s="21" t="s">
        <v>137</v>
      </c>
      <c r="E58" s="21" t="s">
        <v>138</v>
      </c>
      <c r="F58" s="22">
        <v>58.75</v>
      </c>
      <c r="G58" s="19">
        <f t="shared" si="5"/>
        <v>29.375</v>
      </c>
      <c r="H58" s="19">
        <v>74.76</v>
      </c>
      <c r="I58" s="19">
        <f t="shared" si="6"/>
        <v>37.38</v>
      </c>
      <c r="J58" s="19">
        <f t="shared" si="7"/>
        <v>66.755</v>
      </c>
      <c r="K58" s="27">
        <v>4</v>
      </c>
    </row>
    <row r="59" spans="1:11" s="3" customFormat="1" ht="37.5" customHeight="1">
      <c r="A59" s="14">
        <v>57</v>
      </c>
      <c r="B59" s="20" t="s">
        <v>145</v>
      </c>
      <c r="C59" s="14" t="s">
        <v>146</v>
      </c>
      <c r="D59" s="21" t="s">
        <v>137</v>
      </c>
      <c r="E59" s="21" t="s">
        <v>138</v>
      </c>
      <c r="F59" s="22">
        <v>54</v>
      </c>
      <c r="G59" s="19">
        <f t="shared" si="5"/>
        <v>27</v>
      </c>
      <c r="H59" s="19">
        <v>72.62</v>
      </c>
      <c r="I59" s="19">
        <f t="shared" si="6"/>
        <v>36.31</v>
      </c>
      <c r="J59" s="19">
        <f t="shared" si="7"/>
        <v>63.31</v>
      </c>
      <c r="K59" s="27">
        <v>5</v>
      </c>
    </row>
    <row r="60" spans="1:11" s="3" customFormat="1" ht="37.5" customHeight="1">
      <c r="A60" s="14">
        <v>58</v>
      </c>
      <c r="B60" s="20" t="s">
        <v>147</v>
      </c>
      <c r="C60" s="14" t="s">
        <v>148</v>
      </c>
      <c r="D60" s="21" t="s">
        <v>149</v>
      </c>
      <c r="E60" s="20" t="s">
        <v>150</v>
      </c>
      <c r="F60" s="22">
        <v>88.5</v>
      </c>
      <c r="G60" s="19">
        <f t="shared" si="5"/>
        <v>44.25</v>
      </c>
      <c r="H60" s="19">
        <v>77.92</v>
      </c>
      <c r="I60" s="19">
        <f t="shared" si="6"/>
        <v>38.96</v>
      </c>
      <c r="J60" s="19">
        <f t="shared" si="7"/>
        <v>83.21000000000001</v>
      </c>
      <c r="K60" s="27">
        <v>1</v>
      </c>
    </row>
    <row r="61" spans="1:11" s="3" customFormat="1" ht="37.5" customHeight="1">
      <c r="A61" s="14">
        <v>59</v>
      </c>
      <c r="B61" s="20" t="s">
        <v>151</v>
      </c>
      <c r="C61" s="14" t="s">
        <v>152</v>
      </c>
      <c r="D61" s="21" t="s">
        <v>149</v>
      </c>
      <c r="E61" s="20" t="s">
        <v>150</v>
      </c>
      <c r="F61" s="22">
        <v>87.75</v>
      </c>
      <c r="G61" s="19">
        <f t="shared" si="5"/>
        <v>43.875</v>
      </c>
      <c r="H61" s="19">
        <v>76.1</v>
      </c>
      <c r="I61" s="19">
        <f t="shared" si="6"/>
        <v>38.05</v>
      </c>
      <c r="J61" s="19">
        <f t="shared" si="7"/>
        <v>81.925</v>
      </c>
      <c r="K61" s="27">
        <v>2</v>
      </c>
    </row>
    <row r="62" spans="1:11" s="3" customFormat="1" ht="37.5" customHeight="1">
      <c r="A62" s="14">
        <v>60</v>
      </c>
      <c r="B62" s="20" t="s">
        <v>153</v>
      </c>
      <c r="C62" s="14" t="s">
        <v>154</v>
      </c>
      <c r="D62" s="21" t="s">
        <v>149</v>
      </c>
      <c r="E62" s="20" t="s">
        <v>150</v>
      </c>
      <c r="F62" s="22">
        <v>86.75</v>
      </c>
      <c r="G62" s="19">
        <f t="shared" si="5"/>
        <v>43.375</v>
      </c>
      <c r="H62" s="19">
        <v>76.04</v>
      </c>
      <c r="I62" s="19">
        <f t="shared" si="6"/>
        <v>38.02</v>
      </c>
      <c r="J62" s="19">
        <f t="shared" si="7"/>
        <v>81.39500000000001</v>
      </c>
      <c r="K62" s="27">
        <v>3</v>
      </c>
    </row>
    <row r="63" spans="1:11" s="3" customFormat="1" ht="37.5" customHeight="1">
      <c r="A63" s="14">
        <v>61</v>
      </c>
      <c r="B63" s="20" t="s">
        <v>155</v>
      </c>
      <c r="C63" s="14" t="s">
        <v>156</v>
      </c>
      <c r="D63" s="21" t="s">
        <v>157</v>
      </c>
      <c r="E63" s="20" t="s">
        <v>158</v>
      </c>
      <c r="F63" s="22">
        <v>67.5</v>
      </c>
      <c r="G63" s="19">
        <f t="shared" si="5"/>
        <v>33.75</v>
      </c>
      <c r="H63" s="19">
        <v>78.32</v>
      </c>
      <c r="I63" s="19">
        <f t="shared" si="6"/>
        <v>39.16</v>
      </c>
      <c r="J63" s="19">
        <f t="shared" si="7"/>
        <v>72.91</v>
      </c>
      <c r="K63" s="27">
        <v>1</v>
      </c>
    </row>
    <row r="64" spans="1:11" s="3" customFormat="1" ht="37.5" customHeight="1">
      <c r="A64" s="14">
        <v>62</v>
      </c>
      <c r="B64" s="20" t="s">
        <v>159</v>
      </c>
      <c r="C64" s="14" t="s">
        <v>160</v>
      </c>
      <c r="D64" s="21" t="s">
        <v>157</v>
      </c>
      <c r="E64" s="20" t="s">
        <v>158</v>
      </c>
      <c r="F64" s="22">
        <v>64.75</v>
      </c>
      <c r="G64" s="19">
        <f t="shared" si="5"/>
        <v>32.375</v>
      </c>
      <c r="H64" s="19">
        <v>80.86</v>
      </c>
      <c r="I64" s="19">
        <f t="shared" si="6"/>
        <v>40.43</v>
      </c>
      <c r="J64" s="19">
        <f t="shared" si="7"/>
        <v>72.805</v>
      </c>
      <c r="K64" s="27">
        <v>2</v>
      </c>
    </row>
    <row r="65" spans="1:11" s="3" customFormat="1" ht="37.5" customHeight="1">
      <c r="A65" s="14">
        <v>63</v>
      </c>
      <c r="B65" s="20" t="s">
        <v>161</v>
      </c>
      <c r="C65" s="14" t="s">
        <v>162</v>
      </c>
      <c r="D65" s="21" t="s">
        <v>157</v>
      </c>
      <c r="E65" s="20" t="s">
        <v>158</v>
      </c>
      <c r="F65" s="22">
        <v>68</v>
      </c>
      <c r="G65" s="19">
        <f t="shared" si="5"/>
        <v>34</v>
      </c>
      <c r="H65" s="19">
        <v>74.96</v>
      </c>
      <c r="I65" s="19">
        <f t="shared" si="6"/>
        <v>37.48</v>
      </c>
      <c r="J65" s="19">
        <f t="shared" si="7"/>
        <v>71.47999999999999</v>
      </c>
      <c r="K65" s="27">
        <v>3</v>
      </c>
    </row>
    <row r="66" spans="1:11" s="3" customFormat="1" ht="33" customHeight="1">
      <c r="A66" s="14">
        <v>64</v>
      </c>
      <c r="B66" s="20" t="s">
        <v>163</v>
      </c>
      <c r="C66" s="14" t="s">
        <v>164</v>
      </c>
      <c r="D66" s="21" t="s">
        <v>157</v>
      </c>
      <c r="E66" s="20" t="s">
        <v>158</v>
      </c>
      <c r="F66" s="22">
        <v>67.25</v>
      </c>
      <c r="G66" s="19">
        <f t="shared" si="5"/>
        <v>33.625</v>
      </c>
      <c r="H66" s="19">
        <v>75.66</v>
      </c>
      <c r="I66" s="19">
        <f t="shared" si="6"/>
        <v>37.83</v>
      </c>
      <c r="J66" s="19">
        <f t="shared" si="7"/>
        <v>71.455</v>
      </c>
      <c r="K66" s="27">
        <v>4</v>
      </c>
    </row>
    <row r="67" spans="1:11" s="3" customFormat="1" ht="33" customHeight="1">
      <c r="A67" s="14">
        <v>65</v>
      </c>
      <c r="B67" s="20" t="s">
        <v>165</v>
      </c>
      <c r="C67" s="14" t="s">
        <v>166</v>
      </c>
      <c r="D67" s="21" t="s">
        <v>157</v>
      </c>
      <c r="E67" s="20" t="s">
        <v>158</v>
      </c>
      <c r="F67" s="22">
        <v>65.25</v>
      </c>
      <c r="G67" s="19">
        <f t="shared" si="5"/>
        <v>32.625</v>
      </c>
      <c r="H67" s="19">
        <v>74.68</v>
      </c>
      <c r="I67" s="19">
        <f t="shared" si="6"/>
        <v>37.34</v>
      </c>
      <c r="J67" s="19">
        <f t="shared" si="7"/>
        <v>69.965</v>
      </c>
      <c r="K67" s="27">
        <v>5</v>
      </c>
    </row>
    <row r="68" spans="1:11" s="3" customFormat="1" ht="33" customHeight="1">
      <c r="A68" s="14">
        <v>66</v>
      </c>
      <c r="B68" s="20" t="s">
        <v>167</v>
      </c>
      <c r="C68" s="14" t="s">
        <v>168</v>
      </c>
      <c r="D68" s="21" t="s">
        <v>157</v>
      </c>
      <c r="E68" s="20" t="s">
        <v>158</v>
      </c>
      <c r="F68" s="22">
        <v>63.75</v>
      </c>
      <c r="G68" s="19">
        <f t="shared" si="5"/>
        <v>31.875</v>
      </c>
      <c r="H68" s="19">
        <v>76.18</v>
      </c>
      <c r="I68" s="19">
        <f t="shared" si="6"/>
        <v>38.09</v>
      </c>
      <c r="J68" s="19">
        <f t="shared" si="7"/>
        <v>69.965</v>
      </c>
      <c r="K68" s="30">
        <v>5</v>
      </c>
    </row>
    <row r="69" spans="1:11" s="3" customFormat="1" ht="39" customHeight="1">
      <c r="A69" s="14">
        <v>67</v>
      </c>
      <c r="B69" s="20" t="s">
        <v>169</v>
      </c>
      <c r="C69" s="14" t="s">
        <v>170</v>
      </c>
      <c r="D69" s="21" t="s">
        <v>171</v>
      </c>
      <c r="E69" s="20" t="s">
        <v>83</v>
      </c>
      <c r="F69" s="22">
        <v>84.25</v>
      </c>
      <c r="G69" s="19">
        <f t="shared" si="5"/>
        <v>42.125</v>
      </c>
      <c r="H69" s="19">
        <v>77.6</v>
      </c>
      <c r="I69" s="19">
        <f t="shared" si="6"/>
        <v>38.8</v>
      </c>
      <c r="J69" s="19">
        <f t="shared" si="7"/>
        <v>80.925</v>
      </c>
      <c r="K69" s="27">
        <v>1</v>
      </c>
    </row>
    <row r="70" spans="1:11" s="3" customFormat="1" ht="39" customHeight="1">
      <c r="A70" s="14">
        <v>68</v>
      </c>
      <c r="B70" s="20" t="s">
        <v>172</v>
      </c>
      <c r="C70" s="14" t="s">
        <v>173</v>
      </c>
      <c r="D70" s="21" t="s">
        <v>171</v>
      </c>
      <c r="E70" s="20" t="s">
        <v>83</v>
      </c>
      <c r="F70" s="22">
        <v>78.25</v>
      </c>
      <c r="G70" s="19">
        <f t="shared" si="5"/>
        <v>39.125</v>
      </c>
      <c r="H70" s="19">
        <v>77.58</v>
      </c>
      <c r="I70" s="19">
        <f t="shared" si="6"/>
        <v>38.79</v>
      </c>
      <c r="J70" s="19">
        <f t="shared" si="7"/>
        <v>77.91499999999999</v>
      </c>
      <c r="K70" s="27">
        <v>2</v>
      </c>
    </row>
    <row r="71" spans="1:11" s="3" customFormat="1" ht="39" customHeight="1">
      <c r="A71" s="14">
        <v>69</v>
      </c>
      <c r="B71" s="20" t="s">
        <v>174</v>
      </c>
      <c r="C71" s="14" t="s">
        <v>175</v>
      </c>
      <c r="D71" s="21" t="s">
        <v>171</v>
      </c>
      <c r="E71" s="20" t="s">
        <v>83</v>
      </c>
      <c r="F71" s="22">
        <v>81.5</v>
      </c>
      <c r="G71" s="19">
        <f t="shared" si="5"/>
        <v>40.75</v>
      </c>
      <c r="H71" s="19">
        <v>73.88</v>
      </c>
      <c r="I71" s="19">
        <f t="shared" si="6"/>
        <v>36.94</v>
      </c>
      <c r="J71" s="19">
        <f t="shared" si="7"/>
        <v>77.69</v>
      </c>
      <c r="K71" s="27">
        <v>3</v>
      </c>
    </row>
    <row r="73" spans="1:11" ht="27" customHeight="1">
      <c r="A73" s="4" t="s">
        <v>176</v>
      </c>
      <c r="B73" s="4"/>
      <c r="C73" s="4"/>
      <c r="D73" s="31"/>
      <c r="E73" s="4"/>
      <c r="F73" s="4"/>
      <c r="G73" s="4"/>
      <c r="I73" s="4"/>
      <c r="K73" s="4"/>
    </row>
    <row r="74" spans="1:11" ht="28.5" customHeight="1">
      <c r="A74" s="32">
        <v>45073</v>
      </c>
      <c r="B74" s="4"/>
      <c r="C74" s="4"/>
      <c r="D74" s="31"/>
      <c r="E74" s="4"/>
      <c r="F74" s="4"/>
      <c r="G74" s="4"/>
      <c r="I74" s="4"/>
      <c r="K74" s="4"/>
    </row>
  </sheetData>
  <sheetProtection/>
  <autoFilter ref="A2:K71">
    <sortState ref="A3:K74">
      <sortCondition descending="1" sortBy="value" ref="J3:J74"/>
    </sortState>
  </autoFilter>
  <mergeCells count="7">
    <mergeCell ref="A1:K1"/>
    <mergeCell ref="H11:K11"/>
    <mergeCell ref="H12:K12"/>
    <mergeCell ref="H18:K18"/>
    <mergeCell ref="H45:K45"/>
    <mergeCell ref="A73:K73"/>
    <mergeCell ref="A74:K74"/>
  </mergeCells>
  <printOptions horizontalCentered="1"/>
  <pageMargins left="0.19652777777777777" right="0.19652777777777777" top="0.39305555555555555" bottom="0.39305555555555555" header="0.19652777777777777" footer="0.19652777777777777"/>
  <pageSetup fitToHeight="2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羊羊</cp:lastModifiedBy>
  <cp:lastPrinted>2022-07-09T04:49:41Z</cp:lastPrinted>
  <dcterms:created xsi:type="dcterms:W3CDTF">2009-08-08T08:00:19Z</dcterms:created>
  <dcterms:modified xsi:type="dcterms:W3CDTF">2023-05-27T06:23:28Z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3A11E54843E44AF9B01CE8D493168CEC</vt:lpwstr>
  </property>
</Properties>
</file>